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Резервируемая мощность\2020\3 квартал\"/>
    </mc:Choice>
  </mc:AlternateContent>
  <bookViews>
    <workbookView xWindow="120" yWindow="150" windowWidth="24915" windowHeight="12075"/>
  </bookViews>
  <sheets>
    <sheet name="1 кв" sheetId="1" r:id="rId1"/>
  </sheets>
  <externalReferences>
    <externalReference r:id="rId2"/>
  </externalReferences>
  <definedNames>
    <definedName name="_xlnm.Print_Area" localSheetId="0">'1 кв'!$A$35:$D$66</definedName>
  </definedNames>
  <calcPr calcId="162913"/>
</workbook>
</file>

<file path=xl/calcChain.xml><?xml version="1.0" encoding="utf-8"?>
<calcChain xmlns="http://schemas.openxmlformats.org/spreadsheetml/2006/main">
  <c r="B47" i="1" l="1"/>
  <c r="D47" i="1" s="1"/>
  <c r="D42" i="1"/>
  <c r="D16" i="1"/>
  <c r="C15" i="1"/>
  <c r="C13" i="1"/>
  <c r="D13" i="1" s="1"/>
  <c r="B13" i="1"/>
  <c r="D10" i="1"/>
  <c r="C9" i="1"/>
  <c r="D8" i="1"/>
  <c r="C8" i="1"/>
  <c r="B8" i="1"/>
</calcChain>
</file>

<file path=xl/sharedStrings.xml><?xml version="1.0" encoding="utf-8"?>
<sst xmlns="http://schemas.openxmlformats.org/spreadsheetml/2006/main" count="68" uniqueCount="32">
  <si>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</si>
  <si>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</si>
  <si>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</si>
  <si>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</si>
  <si>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</si>
  <si>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</si>
  <si>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</si>
  <si>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</si>
  <si>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</si>
  <si>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</si>
  <si>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</si>
  <si>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</si>
  <si>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</si>
  <si>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</si>
  <si>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</si>
  <si>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</si>
  <si>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</si>
  <si>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</si>
  <si>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</si>
  <si>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</si>
  <si>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</si>
  <si>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</si>
  <si>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</si>
  <si>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</si>
  <si>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</si>
  <si>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</si>
  <si>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8(847-22) 4-49-48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</si>
  <si>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Россети Юг"-"Калмэнерго"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</si>
  <si>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20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</si>
  <si>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Заместитель директора по реализации и развитию услуг</t>
  </si>
  <si>
    <t>Д.С. Аляев</t>
  </si>
  <si>
    <t>Исп. Баянов Ц.С.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</si>
</sst>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#,##0.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95;&#1077;&#1090;&#1099;%20&#1056;&#1059;&#1080;&#1059;&#1069;&#1069;\&#1054;&#1090;&#1095;&#1077;&#1090;&#1099;%20&#1092;&#1080;&#1083;&#1080;&#1072;&#1083;&#1086;&#1074;\2020%20&#1075;&#1086;&#1076;\&#1050;&#1072;&#1083;&#1084;&#1101;&#1085;&#1077;&#1088;&#1075;&#1086;\&#1050;&#1086;&#1088;&#1087;&#1086;&#1088;&#1072;&#1090;&#1080;&#1074;&#1085;&#1072;&#1103;%20&#1086;&#1090;&#1095;&#1077;&#1090;&#1085;&#1086;&#1089;&#1090;&#1100;\&#1056;&#1052;&#1052;\3%20&#1082;&#1074;&#1072;&#1088;&#1090;&#1072;&#1083;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 refreshError="1"/>
      <sheetData sheetId="1" refreshError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 refreshError="1"/>
      <sheetData sheetId="3" refreshError="1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 refreshError="1"/>
      <sheetData sheetId="5" refreshError="1"/>
      <sheetData sheetId="6" refreshError="1">
        <row r="31">
          <cell r="B31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A35" zoomScale="85" zoomScaleNormal="85" zoomScaleSheetLayoutView="85" workbookViewId="0">
      <selection activeCell="J42" sqref="J4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10.42578125" customWidth="1"/>
    <col min="11" max="11" width="9.7109375" bestFit="1" customWidth="1"/>
  </cols>
  <sheetData>
    <row r="1" spans="1:6" ht="90" hidden="1" customHeight="1" x14ac:dyDescent="0.3">
      <c r="A1" s="30" t="s">
        <v>0</v>
      </c>
      <c r="B1" s="30"/>
      <c r="C1" s="30"/>
      <c r="D1" s="30"/>
    </row>
    <row r="2" spans="1:6" ht="18.75" hidden="1" x14ac:dyDescent="0.3">
      <c r="B2" s="31" t="s">
        <v>1</v>
      </c>
      <c r="C2" s="31"/>
      <c r="D2" s="1"/>
    </row>
    <row r="3" spans="1:6" ht="18.75" hidden="1" x14ac:dyDescent="0.3">
      <c r="B3" s="6"/>
      <c r="C3" s="6"/>
      <c r="D3" s="1"/>
    </row>
    <row r="4" spans="1:6" hidden="1" x14ac:dyDescent="0.25"/>
    <row r="5" spans="1:6" ht="18.75" hidden="1" x14ac:dyDescent="0.25">
      <c r="A5" s="32" t="s">
        <v>2</v>
      </c>
      <c r="B5" s="34" t="s">
        <v>3</v>
      </c>
      <c r="C5" s="35"/>
      <c r="D5" s="36"/>
      <c r="F5" t="s">
        <v>4</v>
      </c>
    </row>
    <row r="6" spans="1:6" ht="19.5" hidden="1" thickBot="1" x14ac:dyDescent="0.3">
      <c r="A6" s="33"/>
      <c r="B6" s="7" t="s">
        <v>5</v>
      </c>
      <c r="C6" s="8" t="s">
        <v>6</v>
      </c>
      <c r="D6" s="9" t="s">
        <v>7</v>
      </c>
    </row>
    <row r="7" spans="1:6" ht="18.75" hidden="1" x14ac:dyDescent="0.25">
      <c r="A7" s="10" t="s">
        <v>8</v>
      </c>
      <c r="B7" s="11">
        <v>0</v>
      </c>
      <c r="C7" s="12">
        <v>0</v>
      </c>
      <c r="D7" s="13">
        <v>0</v>
      </c>
    </row>
    <row r="8" spans="1:6" ht="18.75" hidden="1" x14ac:dyDescent="0.25">
      <c r="A8" s="14" t="s">
        <v>9</v>
      </c>
      <c r="B8" s="15">
        <f>'[1]Водоканал тыс кВтч'!B63/1000</f>
        <v>6.81</v>
      </c>
      <c r="C8" s="16">
        <f>('[1]Водоканал тыс кВтч'!H64+'[1]Водоканал тыс кВтч'!I64+'[1]Водоканал тыс кВтч'!J64)/3/1000</f>
        <v>1.7650739390815797</v>
      </c>
      <c r="D8" s="17">
        <f>B8-C8</f>
        <v>5.0449260609184199</v>
      </c>
    </row>
    <row r="9" spans="1:6" ht="18.75" hidden="1" x14ac:dyDescent="0.25">
      <c r="A9" s="14" t="s">
        <v>10</v>
      </c>
      <c r="B9" s="15">
        <v>0</v>
      </c>
      <c r="C9" s="16">
        <f t="shared" ref="C9" si="0">B9-D9</f>
        <v>0</v>
      </c>
      <c r="D9" s="17">
        <v>0</v>
      </c>
    </row>
    <row r="10" spans="1:6" ht="19.5" hidden="1" thickBot="1" x14ac:dyDescent="0.3">
      <c r="A10" s="18" t="s">
        <v>11</v>
      </c>
      <c r="B10" s="19">
        <v>0</v>
      </c>
      <c r="C10" s="20">
        <v>0</v>
      </c>
      <c r="D10" s="21">
        <f>[1]резерв!B31</f>
        <v>0</v>
      </c>
    </row>
    <row r="11" spans="1:6" ht="18.75" hidden="1" x14ac:dyDescent="0.25">
      <c r="A11" s="32" t="s">
        <v>2</v>
      </c>
      <c r="B11" s="34" t="s">
        <v>12</v>
      </c>
      <c r="C11" s="35"/>
      <c r="D11" s="36"/>
      <c r="F11" t="s">
        <v>13</v>
      </c>
    </row>
    <row r="12" spans="1:6" ht="19.5" hidden="1" thickBot="1" x14ac:dyDescent="0.3">
      <c r="A12" s="33"/>
      <c r="B12" s="7" t="s">
        <v>5</v>
      </c>
      <c r="C12" s="8" t="s">
        <v>6</v>
      </c>
      <c r="D12" s="9" t="s">
        <v>7</v>
      </c>
    </row>
    <row r="13" spans="1:6" ht="18.75" hidden="1" x14ac:dyDescent="0.25">
      <c r="A13" s="10" t="s">
        <v>8</v>
      </c>
      <c r="B13" s="11">
        <f>'[1]ЗАО Тандер тыс кВтч'!B36/1000</f>
        <v>0.75</v>
      </c>
      <c r="C13" s="12">
        <f>('[1]ЗАО Тандер тыс кВтч'!H37+'[1]ЗАО Тандер тыс кВтч'!I37+'[1]ЗАО Тандер тыс кВтч'!J37)/3/1000</f>
        <v>0.28921256119878169</v>
      </c>
      <c r="D13" s="13">
        <f>B13-C13</f>
        <v>0.46078743880121831</v>
      </c>
    </row>
    <row r="14" spans="1:6" ht="18.75" hidden="1" x14ac:dyDescent="0.25">
      <c r="A14" s="14" t="s">
        <v>9</v>
      </c>
      <c r="B14" s="15">
        <v>0</v>
      </c>
      <c r="C14" s="16">
        <v>0</v>
      </c>
      <c r="D14" s="17">
        <v>0</v>
      </c>
    </row>
    <row r="15" spans="1:6" ht="18.75" hidden="1" x14ac:dyDescent="0.25">
      <c r="A15" s="14" t="s">
        <v>10</v>
      </c>
      <c r="B15" s="15">
        <v>0</v>
      </c>
      <c r="C15" s="16">
        <f t="shared" ref="C15" si="1">B15-D15</f>
        <v>0</v>
      </c>
      <c r="D15" s="17">
        <v>0</v>
      </c>
    </row>
    <row r="16" spans="1:6" ht="19.5" hidden="1" thickBot="1" x14ac:dyDescent="0.3">
      <c r="A16" s="18" t="s">
        <v>11</v>
      </c>
      <c r="B16" s="19">
        <v>0</v>
      </c>
      <c r="C16" s="20">
        <v>0</v>
      </c>
      <c r="D16" s="21" t="e">
        <f>[1]резерв!B37</f>
        <v>#REF!</v>
      </c>
    </row>
    <row r="17" spans="1:4" hidden="1" x14ac:dyDescent="0.25">
      <c r="A17" s="2"/>
      <c r="B17" s="2"/>
      <c r="C17" s="2"/>
      <c r="D17" s="2"/>
    </row>
    <row r="18" spans="1:4" ht="18.75" hidden="1" x14ac:dyDescent="0.25">
      <c r="A18" t="s">
        <v>14</v>
      </c>
      <c r="B18" s="3"/>
      <c r="C18" s="3"/>
      <c r="D18" s="3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7" t="s">
        <v>22</v>
      </c>
      <c r="B27" s="37"/>
    </row>
    <row r="28" spans="1:4" ht="62.25" hidden="1" customHeight="1" x14ac:dyDescent="0.3">
      <c r="A28" s="37"/>
      <c r="B28" s="37"/>
      <c r="D28" s="4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30" t="s">
        <v>27</v>
      </c>
      <c r="B35" s="30"/>
      <c r="C35" s="30"/>
      <c r="D35" s="30"/>
    </row>
    <row r="36" spans="1:11" ht="18.75" x14ac:dyDescent="0.3">
      <c r="B36" s="31" t="s">
        <v>28</v>
      </c>
      <c r="C36" s="31"/>
      <c r="D36" s="1"/>
    </row>
    <row r="37" spans="1:11" ht="18.75" x14ac:dyDescent="0.3">
      <c r="B37" s="6"/>
      <c r="C37" s="6"/>
      <c r="D37" s="1"/>
    </row>
    <row r="38" spans="1:11" ht="15.75" thickBot="1" x14ac:dyDescent="0.3"/>
    <row r="39" spans="1:11" ht="18.75" x14ac:dyDescent="0.25">
      <c r="A39" s="32" t="s">
        <v>2</v>
      </c>
      <c r="B39" s="34" t="s">
        <v>3</v>
      </c>
      <c r="C39" s="35"/>
      <c r="D39" s="36"/>
    </row>
    <row r="40" spans="1:11" ht="19.5" thickBot="1" x14ac:dyDescent="0.3">
      <c r="A40" s="33"/>
      <c r="B40" s="7" t="s">
        <v>5</v>
      </c>
      <c r="C40" s="8" t="s">
        <v>6</v>
      </c>
      <c r="D40" s="9" t="s">
        <v>7</v>
      </c>
    </row>
    <row r="41" spans="1:11" ht="18.75" x14ac:dyDescent="0.25">
      <c r="A41" s="10" t="s">
        <v>8</v>
      </c>
      <c r="B41" s="11">
        <v>0</v>
      </c>
      <c r="C41" s="12">
        <v>0</v>
      </c>
      <c r="D41" s="13">
        <v>0</v>
      </c>
    </row>
    <row r="42" spans="1:11" ht="18.75" x14ac:dyDescent="0.25">
      <c r="A42" s="22" t="s">
        <v>9</v>
      </c>
      <c r="B42" s="23">
        <v>6.81</v>
      </c>
      <c r="C42" s="25">
        <v>1.4006670000000001</v>
      </c>
      <c r="D42" s="26">
        <f>B42-C42</f>
        <v>5.4093329999999993</v>
      </c>
    </row>
    <row r="43" spans="1:11" ht="18.75" x14ac:dyDescent="0.25">
      <c r="A43" s="14" t="s">
        <v>10</v>
      </c>
      <c r="B43" s="15">
        <v>0</v>
      </c>
      <c r="C43" s="24">
        <v>0</v>
      </c>
      <c r="D43" s="17">
        <v>0</v>
      </c>
    </row>
    <row r="44" spans="1:11" ht="19.5" thickBot="1" x14ac:dyDescent="0.3">
      <c r="A44" s="18" t="s">
        <v>11</v>
      </c>
      <c r="B44" s="19">
        <v>0</v>
      </c>
      <c r="C44" s="24">
        <v>0</v>
      </c>
      <c r="D44" s="21">
        <v>0</v>
      </c>
    </row>
    <row r="45" spans="1:11" ht="18.75" x14ac:dyDescent="0.25">
      <c r="A45" s="32" t="s">
        <v>2</v>
      </c>
      <c r="B45" s="34" t="s">
        <v>12</v>
      </c>
      <c r="C45" s="35"/>
      <c r="D45" s="36"/>
      <c r="I45" s="27"/>
      <c r="J45" s="27"/>
      <c r="K45" s="27"/>
    </row>
    <row r="46" spans="1:11" ht="19.5" thickBot="1" x14ac:dyDescent="0.3">
      <c r="A46" s="33"/>
      <c r="B46" s="7" t="s">
        <v>5</v>
      </c>
      <c r="C46" s="8" t="s">
        <v>6</v>
      </c>
      <c r="D46" s="9" t="s">
        <v>7</v>
      </c>
    </row>
    <row r="47" spans="1:11" ht="18.75" x14ac:dyDescent="0.25">
      <c r="A47" s="10" t="s">
        <v>8</v>
      </c>
      <c r="B47" s="15">
        <f>28.1+27.4+0.75+1.875</f>
        <v>58.125</v>
      </c>
      <c r="C47" s="28">
        <v>19.059979999999999</v>
      </c>
      <c r="D47" s="29">
        <f>B47-C47</f>
        <v>39.065020000000004</v>
      </c>
    </row>
    <row r="48" spans="1:11" ht="18.75" x14ac:dyDescent="0.25">
      <c r="A48" s="14" t="s">
        <v>9</v>
      </c>
      <c r="B48" s="15">
        <v>0</v>
      </c>
      <c r="C48" s="16">
        <v>0</v>
      </c>
      <c r="D48" s="17">
        <v>0</v>
      </c>
    </row>
    <row r="49" spans="1:8" ht="18.75" x14ac:dyDescent="0.25">
      <c r="A49" s="14" t="s">
        <v>10</v>
      </c>
      <c r="B49" s="15">
        <v>0</v>
      </c>
      <c r="C49" s="16">
        <v>0</v>
      </c>
      <c r="D49" s="17">
        <v>0</v>
      </c>
    </row>
    <row r="50" spans="1:8" ht="19.5" thickBot="1" x14ac:dyDescent="0.3">
      <c r="A50" s="18" t="s">
        <v>11</v>
      </c>
      <c r="B50" s="19">
        <v>0</v>
      </c>
      <c r="C50" s="20">
        <v>0</v>
      </c>
      <c r="D50" s="21">
        <v>0</v>
      </c>
    </row>
    <row r="51" spans="1:8" x14ac:dyDescent="0.25">
      <c r="A51" s="2"/>
      <c r="B51" s="2"/>
      <c r="C51" s="2"/>
      <c r="D51" s="2"/>
    </row>
    <row r="52" spans="1:8" ht="18.75" x14ac:dyDescent="0.25">
      <c r="A52" t="s">
        <v>14</v>
      </c>
      <c r="B52" s="3"/>
      <c r="C52" s="3"/>
      <c r="D52" s="3"/>
    </row>
    <row r="53" spans="1:8" x14ac:dyDescent="0.25">
      <c r="A53" t="s">
        <v>15</v>
      </c>
      <c r="H53" s="5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37" t="s">
        <v>29</v>
      </c>
      <c r="B61" s="37"/>
    </row>
    <row r="62" spans="1:8" ht="62.25" customHeight="1" x14ac:dyDescent="0.3">
      <c r="A62" s="37"/>
      <c r="B62" s="37"/>
      <c r="D62" s="4" t="s">
        <v>30</v>
      </c>
    </row>
    <row r="65" spans="1:1" x14ac:dyDescent="0.25">
      <c r="A65" t="s">
        <v>31</v>
      </c>
    </row>
    <row r="66" spans="1:1" x14ac:dyDescent="0.25">
      <c r="A66" t="s">
        <v>26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Пономаренко Татьяна Александровна</cp:lastModifiedBy>
  <cp:lastPrinted>2017-04-24T10:36:54Z</cp:lastPrinted>
  <dcterms:created xsi:type="dcterms:W3CDTF">2017-04-24T10:20:33Z</dcterms:created>
  <dcterms:modified xsi:type="dcterms:W3CDTF">2020-10-29T07:50:37Z</dcterms:modified>
</cp:coreProperties>
</file>