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1445"/>
  </bookViews>
  <sheets>
    <sheet name="Отчёт об авариях 16-энерго" sheetId="1" r:id="rId1"/>
  </sheets>
  <calcPr calcId="145621"/>
</workbook>
</file>

<file path=xl/calcChain.xml><?xml version="1.0" encoding="utf-8"?>
<calcChain xmlns="http://schemas.openxmlformats.org/spreadsheetml/2006/main">
  <c r="F84" i="1" l="1"/>
  <c r="H84" i="1"/>
  <c r="F85" i="1"/>
  <c r="H85" i="1"/>
  <c r="F86" i="1"/>
  <c r="H86" i="1"/>
  <c r="F87" i="1"/>
  <c r="H87" i="1"/>
  <c r="F88" i="1"/>
  <c r="H88" i="1"/>
  <c r="F89" i="1"/>
  <c r="H89" i="1"/>
  <c r="F90" i="1"/>
  <c r="H90" i="1"/>
  <c r="F91" i="1"/>
  <c r="H91" i="1"/>
  <c r="F92" i="1"/>
  <c r="H92" i="1"/>
  <c r="F93" i="1"/>
  <c r="H93" i="1"/>
  <c r="H83" i="1"/>
  <c r="H95" i="1" l="1"/>
  <c r="E95" i="1"/>
  <c r="F94" i="1"/>
  <c r="F83" i="1"/>
  <c r="F95" i="1" s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C83" i="1"/>
  <c r="C95" i="1" s="1"/>
  <c r="D83" i="1"/>
  <c r="B83" i="1"/>
  <c r="B95" i="1" s="1"/>
  <c r="H81" i="1"/>
  <c r="F81" i="1"/>
  <c r="C81" i="1"/>
  <c r="D81" i="1"/>
  <c r="E81" i="1"/>
  <c r="B81" i="1"/>
  <c r="H67" i="1"/>
  <c r="F67" i="1"/>
  <c r="C67" i="1"/>
  <c r="D67" i="1"/>
  <c r="E67" i="1"/>
  <c r="B67" i="1"/>
  <c r="H53" i="1"/>
  <c r="F53" i="1"/>
  <c r="C53" i="1"/>
  <c r="D53" i="1"/>
  <c r="E53" i="1"/>
  <c r="B53" i="1"/>
  <c r="H39" i="1"/>
  <c r="F39" i="1"/>
  <c r="C39" i="1"/>
  <c r="D39" i="1"/>
  <c r="E39" i="1"/>
  <c r="B39" i="1"/>
  <c r="H25" i="1"/>
  <c r="F25" i="1"/>
  <c r="C25" i="1"/>
  <c r="D25" i="1"/>
  <c r="E25" i="1"/>
  <c r="B25" i="1"/>
  <c r="D95" i="1" l="1"/>
</calcChain>
</file>

<file path=xl/sharedStrings.xml><?xml version="1.0" encoding="utf-8"?>
<sst xmlns="http://schemas.openxmlformats.org/spreadsheetml/2006/main" count="125" uniqueCount="120">
  <si>
    <r>
      <rPr>
        <b/>
        <sz val="12"/>
        <rFont val="Times New Roman"/>
      </rPr>
      <t>Отчёт об авариях 16-энерго</t>
    </r>
  </si>
  <si>
    <r>
      <rPr>
        <b/>
        <sz val="12"/>
        <rFont val="Times New Roman"/>
      </rPr>
      <t>в филиалах МРСК Юга</t>
    </r>
  </si>
  <si>
    <r>
      <rPr>
        <b/>
        <sz val="12"/>
        <rFont val="Times New Roman"/>
      </rPr>
      <t>за прошлый год с января по декабрь</t>
    </r>
  </si>
  <si>
    <r>
      <rPr>
        <b/>
        <sz val="12"/>
        <rFont val="Times New Roman"/>
      </rPr>
      <t>Акт входит в отчётность Общества</t>
    </r>
  </si>
  <si>
    <r>
      <rPr>
        <b/>
        <sz val="12"/>
        <rFont val="Times New Roman"/>
      </rPr>
      <t>(по напряжениям до 1 (вторичные цепи), 6 (6.3), 10 (10.5), 35, 110 и 220 кВ)</t>
    </r>
  </si>
  <si>
    <r>
      <rPr>
        <sz val="8"/>
        <rFont val="Calibri"/>
      </rPr>
      <t/>
    </r>
  </si>
  <si>
    <r>
      <rPr>
        <sz val="8"/>
        <rFont val="Calibri"/>
      </rPr>
      <t>Учётные признаки аварии 1.1 - 1.13</t>
    </r>
  </si>
  <si>
    <r>
      <rPr>
        <sz val="8"/>
        <rFont val="Calibri"/>
      </rPr>
      <t>Учётные признаки аварии 2.1 - 2.9, 3.1-3.3</t>
    </r>
  </si>
  <si>
    <r>
      <rPr>
        <sz val="8"/>
        <rFont val="Calibri"/>
      </rPr>
      <t>Итоговый недоотпуск</t>
    </r>
  </si>
  <si>
    <r>
      <rPr>
        <sz val="8"/>
        <rFont val="Calibri"/>
      </rPr>
      <t>Экономический ущерб, тыс. руб.</t>
    </r>
  </si>
  <si>
    <r>
      <rPr>
        <sz val="8"/>
        <rFont val="Calibri"/>
      </rPr>
      <t>Всего</t>
    </r>
  </si>
  <si>
    <r>
      <rPr>
        <sz val="8"/>
        <rFont val="Calibri"/>
      </rPr>
      <t>В том числе с ошибками персонала</t>
    </r>
  </si>
  <si>
    <r>
      <rPr>
        <sz val="8"/>
        <rFont val="Calibri"/>
      </rPr>
      <t>Всего</t>
    </r>
  </si>
  <si>
    <r>
      <rPr>
        <sz val="8"/>
        <rFont val="Calibri"/>
      </rPr>
      <t>В том числе с ошибками персонала</t>
    </r>
  </si>
  <si>
    <r>
      <rPr>
        <sz val="8"/>
        <rFont val="Calibri"/>
      </rPr>
      <t>Электроэнергии тыс.кВтч</t>
    </r>
  </si>
  <si>
    <r>
      <rPr>
        <sz val="8"/>
        <rFont val="Calibri"/>
      </rPr>
      <t>Теплоэнергии Гкал</t>
    </r>
  </si>
  <si>
    <r>
      <rPr>
        <b/>
        <sz val="8"/>
        <rFont val="Calibri"/>
      </rPr>
      <t>Астраханьэнерго ДЗО МРСК Юга</t>
    </r>
  </si>
  <si>
    <r>
      <rPr>
        <b/>
        <sz val="8"/>
        <rFont val="Calibri"/>
      </rPr>
      <t>январь 2015 г.</t>
    </r>
  </si>
  <si>
    <r>
      <rPr>
        <b/>
        <sz val="8"/>
        <rFont val="Calibri"/>
      </rPr>
      <t>февраль 2015 г.</t>
    </r>
  </si>
  <si>
    <r>
      <rPr>
        <b/>
        <sz val="8"/>
        <rFont val="Calibri"/>
      </rPr>
      <t>март 2015 г.</t>
    </r>
  </si>
  <si>
    <r>
      <rPr>
        <b/>
        <sz val="8"/>
        <rFont val="Calibri"/>
      </rPr>
      <t>апрель 2015 г.</t>
    </r>
  </si>
  <si>
    <r>
      <rPr>
        <sz val="8"/>
        <rFont val="Verdana"/>
      </rPr>
      <t>-</t>
    </r>
  </si>
  <si>
    <r>
      <rPr>
        <b/>
        <sz val="8"/>
        <rFont val="Calibri"/>
      </rPr>
      <t>май 2015 г.</t>
    </r>
  </si>
  <si>
    <r>
      <rPr>
        <sz val="8"/>
        <rFont val="Verdana"/>
      </rPr>
      <t>-</t>
    </r>
  </si>
  <si>
    <r>
      <rPr>
        <b/>
        <sz val="8"/>
        <rFont val="Calibri"/>
      </rPr>
      <t>июнь 2015 г.</t>
    </r>
  </si>
  <si>
    <r>
      <rPr>
        <sz val="8"/>
        <rFont val="Verdana"/>
      </rPr>
      <t>-</t>
    </r>
  </si>
  <si>
    <r>
      <rPr>
        <b/>
        <sz val="8"/>
        <rFont val="Calibri"/>
      </rPr>
      <t>июль 2015 г.</t>
    </r>
  </si>
  <si>
    <r>
      <rPr>
        <sz val="8"/>
        <rFont val="Verdana"/>
      </rPr>
      <t>-</t>
    </r>
  </si>
  <si>
    <r>
      <rPr>
        <b/>
        <sz val="8"/>
        <rFont val="Calibri"/>
      </rPr>
      <t>август 2015 г.</t>
    </r>
  </si>
  <si>
    <r>
      <rPr>
        <sz val="8"/>
        <rFont val="Verdana"/>
      </rPr>
      <t>-</t>
    </r>
  </si>
  <si>
    <r>
      <rPr>
        <b/>
        <sz val="8"/>
        <rFont val="Calibri"/>
      </rPr>
      <t>сентябрь 2015 г.</t>
    </r>
  </si>
  <si>
    <r>
      <rPr>
        <sz val="8"/>
        <rFont val="Verdana"/>
      </rPr>
      <t>-</t>
    </r>
  </si>
  <si>
    <r>
      <rPr>
        <b/>
        <sz val="8"/>
        <rFont val="Calibri"/>
      </rPr>
      <t>октябрь 2015 г.</t>
    </r>
  </si>
  <si>
    <r>
      <rPr>
        <sz val="8"/>
        <rFont val="Verdana"/>
      </rPr>
      <t>-</t>
    </r>
  </si>
  <si>
    <r>
      <rPr>
        <b/>
        <sz val="8"/>
        <rFont val="Calibri"/>
      </rPr>
      <t>ноябрь 2015 г.</t>
    </r>
  </si>
  <si>
    <r>
      <rPr>
        <sz val="8"/>
        <rFont val="Verdana"/>
      </rPr>
      <t>-</t>
    </r>
  </si>
  <si>
    <r>
      <rPr>
        <b/>
        <sz val="8"/>
        <rFont val="Calibri"/>
      </rPr>
      <t>декабрь 2015 г.</t>
    </r>
  </si>
  <si>
    <r>
      <rPr>
        <sz val="8"/>
        <rFont val="Verdana"/>
      </rPr>
      <t>-</t>
    </r>
  </si>
  <si>
    <r>
      <rPr>
        <b/>
        <sz val="8"/>
        <rFont val="Calibri"/>
      </rPr>
      <t>Итого</t>
    </r>
  </si>
  <si>
    <r>
      <rPr>
        <b/>
        <sz val="8"/>
        <rFont val="Verdana"/>
      </rPr>
      <t>-</t>
    </r>
  </si>
  <si>
    <r>
      <rPr>
        <b/>
        <sz val="8"/>
        <rFont val="Calibri"/>
      </rPr>
      <t>Волгоградэнерго ДЗО МРСК Юга</t>
    </r>
  </si>
  <si>
    <r>
      <rPr>
        <b/>
        <sz val="8"/>
        <rFont val="Calibri"/>
      </rPr>
      <t>январь 2015 г.</t>
    </r>
  </si>
  <si>
    <r>
      <rPr>
        <b/>
        <sz val="8"/>
        <rFont val="Calibri"/>
      </rPr>
      <t>февраль 2015 г.</t>
    </r>
  </si>
  <si>
    <r>
      <rPr>
        <b/>
        <sz val="8"/>
        <rFont val="Calibri"/>
      </rPr>
      <t>март 2015 г.</t>
    </r>
  </si>
  <si>
    <r>
      <rPr>
        <b/>
        <sz val="8"/>
        <rFont val="Calibri"/>
      </rPr>
      <t>апрель 2015 г.</t>
    </r>
  </si>
  <si>
    <r>
      <rPr>
        <b/>
        <sz val="8"/>
        <rFont val="Calibri"/>
      </rPr>
      <t>май 2015 г.</t>
    </r>
  </si>
  <si>
    <r>
      <rPr>
        <sz val="8"/>
        <rFont val="Verdana"/>
      </rPr>
      <t>-</t>
    </r>
  </si>
  <si>
    <r>
      <rPr>
        <b/>
        <sz val="8"/>
        <rFont val="Calibri"/>
      </rPr>
      <t>июнь 2015 г.</t>
    </r>
  </si>
  <si>
    <r>
      <rPr>
        <sz val="8"/>
        <rFont val="Verdana"/>
      </rPr>
      <t>-</t>
    </r>
  </si>
  <si>
    <r>
      <rPr>
        <b/>
        <sz val="8"/>
        <rFont val="Calibri"/>
      </rPr>
      <t>июль 2015 г.</t>
    </r>
  </si>
  <si>
    <r>
      <rPr>
        <sz val="8"/>
        <rFont val="Verdana"/>
      </rPr>
      <t>-</t>
    </r>
  </si>
  <si>
    <r>
      <rPr>
        <b/>
        <sz val="8"/>
        <rFont val="Calibri"/>
      </rPr>
      <t>август 2015 г.</t>
    </r>
  </si>
  <si>
    <r>
      <rPr>
        <sz val="8"/>
        <rFont val="Verdana"/>
      </rPr>
      <t>-</t>
    </r>
  </si>
  <si>
    <r>
      <rPr>
        <b/>
        <sz val="8"/>
        <rFont val="Calibri"/>
      </rPr>
      <t>сентябрь 2015 г.</t>
    </r>
  </si>
  <si>
    <r>
      <rPr>
        <sz val="8"/>
        <rFont val="Verdana"/>
      </rPr>
      <t>-</t>
    </r>
  </si>
  <si>
    <r>
      <rPr>
        <b/>
        <sz val="8"/>
        <rFont val="Calibri"/>
      </rPr>
      <t>октябрь 2015 г.</t>
    </r>
  </si>
  <si>
    <r>
      <rPr>
        <sz val="8"/>
        <rFont val="Verdana"/>
      </rPr>
      <t>-</t>
    </r>
  </si>
  <si>
    <r>
      <rPr>
        <b/>
        <sz val="8"/>
        <rFont val="Calibri"/>
      </rPr>
      <t>ноябрь 2015 г.</t>
    </r>
  </si>
  <si>
    <r>
      <rPr>
        <sz val="8"/>
        <rFont val="Verdana"/>
      </rPr>
      <t>-</t>
    </r>
  </si>
  <si>
    <r>
      <rPr>
        <b/>
        <sz val="8"/>
        <rFont val="Calibri"/>
      </rPr>
      <t>декабрь 2015 г.</t>
    </r>
  </si>
  <si>
    <r>
      <rPr>
        <sz val="8"/>
        <rFont val="Verdana"/>
      </rPr>
      <t>-</t>
    </r>
  </si>
  <si>
    <r>
      <rPr>
        <b/>
        <sz val="8"/>
        <rFont val="Calibri"/>
      </rPr>
      <t>Итого</t>
    </r>
  </si>
  <si>
    <r>
      <rPr>
        <b/>
        <sz val="8"/>
        <rFont val="Calibri"/>
      </rPr>
      <t>Калмэнерго ДЗО МРСК Юга</t>
    </r>
  </si>
  <si>
    <r>
      <rPr>
        <b/>
        <sz val="8"/>
        <rFont val="Calibri"/>
      </rPr>
      <t>январь 2015 г.</t>
    </r>
  </si>
  <si>
    <r>
      <rPr>
        <b/>
        <sz val="8"/>
        <rFont val="Calibri"/>
      </rPr>
      <t>февраль 2015 г.</t>
    </r>
  </si>
  <si>
    <r>
      <rPr>
        <b/>
        <sz val="8"/>
        <rFont val="Calibri"/>
      </rPr>
      <t>март 2015 г.</t>
    </r>
  </si>
  <si>
    <r>
      <rPr>
        <b/>
        <sz val="8"/>
        <rFont val="Calibri"/>
      </rPr>
      <t>апрель 2015 г.</t>
    </r>
  </si>
  <si>
    <r>
      <rPr>
        <b/>
        <sz val="8"/>
        <rFont val="Calibri"/>
      </rPr>
      <t>май 2015 г.</t>
    </r>
  </si>
  <si>
    <r>
      <rPr>
        <b/>
        <sz val="8"/>
        <rFont val="Calibri"/>
      </rPr>
      <t>июнь 2015 г.</t>
    </r>
  </si>
  <si>
    <r>
      <rPr>
        <b/>
        <sz val="8"/>
        <rFont val="Calibri"/>
      </rPr>
      <t>июль 2015 г.</t>
    </r>
  </si>
  <si>
    <r>
      <rPr>
        <b/>
        <sz val="8"/>
        <rFont val="Calibri"/>
      </rPr>
      <t>август 2015 г.</t>
    </r>
  </si>
  <si>
    <r>
      <rPr>
        <b/>
        <sz val="8"/>
        <rFont val="Calibri"/>
      </rPr>
      <t>сентябрь 2015 г.</t>
    </r>
  </si>
  <si>
    <r>
      <rPr>
        <b/>
        <sz val="8"/>
        <rFont val="Calibri"/>
      </rPr>
      <t>октябрь 2015 г.</t>
    </r>
  </si>
  <si>
    <r>
      <rPr>
        <b/>
        <sz val="8"/>
        <rFont val="Calibri"/>
      </rPr>
      <t>ноябрь 2015 г.</t>
    </r>
  </si>
  <si>
    <r>
      <rPr>
        <b/>
        <sz val="8"/>
        <rFont val="Calibri"/>
      </rPr>
      <t>декабрь 2015 г.</t>
    </r>
  </si>
  <si>
    <r>
      <rPr>
        <b/>
        <sz val="8"/>
        <rFont val="Calibri"/>
      </rPr>
      <t>Итого</t>
    </r>
  </si>
  <si>
    <r>
      <rPr>
        <b/>
        <sz val="8"/>
        <rFont val="Calibri"/>
      </rPr>
      <t>Ростовэнерго ДЗО МРСК Юга</t>
    </r>
  </si>
  <si>
    <r>
      <rPr>
        <b/>
        <sz val="8"/>
        <rFont val="Calibri"/>
      </rPr>
      <t>январь 2015 г.</t>
    </r>
  </si>
  <si>
    <r>
      <rPr>
        <b/>
        <sz val="8"/>
        <rFont val="Calibri"/>
      </rPr>
      <t>февраль 2015 г.</t>
    </r>
  </si>
  <si>
    <r>
      <rPr>
        <b/>
        <sz val="8"/>
        <rFont val="Calibri"/>
      </rPr>
      <t>март 2015 г.</t>
    </r>
  </si>
  <si>
    <r>
      <rPr>
        <b/>
        <sz val="8"/>
        <rFont val="Calibri"/>
      </rPr>
      <t>апрель 2015 г.</t>
    </r>
  </si>
  <si>
    <r>
      <rPr>
        <b/>
        <sz val="8"/>
        <rFont val="Calibri"/>
      </rPr>
      <t>май 2015 г.</t>
    </r>
  </si>
  <si>
    <r>
      <rPr>
        <b/>
        <sz val="8"/>
        <rFont val="Calibri"/>
      </rPr>
      <t>июнь 2015 г.</t>
    </r>
  </si>
  <si>
    <r>
      <rPr>
        <b/>
        <sz val="8"/>
        <rFont val="Calibri"/>
      </rPr>
      <t>июль 2015 г.</t>
    </r>
  </si>
  <si>
    <r>
      <rPr>
        <b/>
        <sz val="8"/>
        <rFont val="Calibri"/>
      </rPr>
      <t>август 2015 г.</t>
    </r>
  </si>
  <si>
    <r>
      <rPr>
        <b/>
        <sz val="8"/>
        <rFont val="Calibri"/>
      </rPr>
      <t>сентябрь 2015 г.</t>
    </r>
  </si>
  <si>
    <r>
      <rPr>
        <b/>
        <sz val="8"/>
        <rFont val="Calibri"/>
      </rPr>
      <t>октябрь 2015 г.</t>
    </r>
  </si>
  <si>
    <r>
      <rPr>
        <b/>
        <sz val="8"/>
        <rFont val="Calibri"/>
      </rPr>
      <t>ноябрь 2015 г.</t>
    </r>
  </si>
  <si>
    <r>
      <rPr>
        <b/>
        <sz val="8"/>
        <rFont val="Calibri"/>
      </rPr>
      <t>декабрь 2015 г.</t>
    </r>
  </si>
  <si>
    <r>
      <rPr>
        <b/>
        <sz val="8"/>
        <rFont val="Calibri"/>
      </rPr>
      <t>Итого</t>
    </r>
  </si>
  <si>
    <r>
      <rPr>
        <b/>
        <sz val="8"/>
        <rFont val="Calibri"/>
      </rPr>
      <t>ОАО «Донэнерго» ДЗО МРСК Юга</t>
    </r>
  </si>
  <si>
    <r>
      <rPr>
        <b/>
        <sz val="8"/>
        <rFont val="Calibri"/>
      </rPr>
      <t>январь 2015 г.</t>
    </r>
  </si>
  <si>
    <r>
      <rPr>
        <b/>
        <sz val="8"/>
        <rFont val="Calibri"/>
      </rPr>
      <t>февраль 2015 г.</t>
    </r>
  </si>
  <si>
    <r>
      <rPr>
        <b/>
        <sz val="8"/>
        <rFont val="Calibri"/>
      </rPr>
      <t>март 2015 г.</t>
    </r>
  </si>
  <si>
    <r>
      <rPr>
        <b/>
        <sz val="8"/>
        <rFont val="Calibri"/>
      </rPr>
      <t>апрель 2015 г.</t>
    </r>
  </si>
  <si>
    <r>
      <rPr>
        <b/>
        <sz val="8"/>
        <rFont val="Calibri"/>
      </rPr>
      <t>май 2015 г.</t>
    </r>
  </si>
  <si>
    <r>
      <rPr>
        <b/>
        <sz val="8"/>
        <rFont val="Calibri"/>
      </rPr>
      <t>июнь 2015 г.</t>
    </r>
  </si>
  <si>
    <r>
      <rPr>
        <b/>
        <sz val="8"/>
        <rFont val="Calibri"/>
      </rPr>
      <t>июль 2015 г.</t>
    </r>
  </si>
  <si>
    <r>
      <rPr>
        <b/>
        <sz val="8"/>
        <rFont val="Calibri"/>
      </rPr>
      <t>август 2015 г.</t>
    </r>
  </si>
  <si>
    <r>
      <rPr>
        <b/>
        <sz val="8"/>
        <rFont val="Calibri"/>
      </rPr>
      <t>сентябрь 2015 г.</t>
    </r>
  </si>
  <si>
    <r>
      <rPr>
        <b/>
        <sz val="8"/>
        <rFont val="Calibri"/>
      </rPr>
      <t>октябрь 2015 г.</t>
    </r>
  </si>
  <si>
    <r>
      <rPr>
        <b/>
        <sz val="8"/>
        <rFont val="Calibri"/>
      </rPr>
      <t>ноябрь 2015 г.</t>
    </r>
  </si>
  <si>
    <r>
      <rPr>
        <b/>
        <sz val="8"/>
        <rFont val="Calibri"/>
      </rPr>
      <t>декабрь 2015 г.</t>
    </r>
  </si>
  <si>
    <r>
      <rPr>
        <b/>
        <sz val="8"/>
        <rFont val="Calibri"/>
      </rPr>
      <t>Итого</t>
    </r>
  </si>
  <si>
    <r>
      <rPr>
        <b/>
        <sz val="8"/>
        <rFont val="Calibri"/>
      </rPr>
      <t>МРСК Юга</t>
    </r>
  </si>
  <si>
    <r>
      <rPr>
        <b/>
        <sz val="8"/>
        <rFont val="Calibri"/>
      </rPr>
      <t>январь 2015 г.</t>
    </r>
  </si>
  <si>
    <r>
      <rPr>
        <b/>
        <sz val="8"/>
        <rFont val="Calibri"/>
      </rPr>
      <t>февраль 2015 г.</t>
    </r>
  </si>
  <si>
    <r>
      <rPr>
        <b/>
        <sz val="8"/>
        <rFont val="Calibri"/>
      </rPr>
      <t>март 2015 г.</t>
    </r>
  </si>
  <si>
    <r>
      <rPr>
        <b/>
        <sz val="8"/>
        <rFont val="Calibri"/>
      </rPr>
      <t>апрель 2015 г.</t>
    </r>
  </si>
  <si>
    <r>
      <rPr>
        <b/>
        <sz val="8"/>
        <rFont val="Calibri"/>
      </rPr>
      <t>май 2015 г.</t>
    </r>
  </si>
  <si>
    <r>
      <rPr>
        <b/>
        <sz val="8"/>
        <rFont val="Calibri"/>
      </rPr>
      <t>июнь 2015 г.</t>
    </r>
  </si>
  <si>
    <r>
      <rPr>
        <b/>
        <sz val="8"/>
        <rFont val="Calibri"/>
      </rPr>
      <t>июль 2015 г.</t>
    </r>
  </si>
  <si>
    <r>
      <rPr>
        <b/>
        <sz val="8"/>
        <rFont val="Calibri"/>
      </rPr>
      <t>август 2015 г.</t>
    </r>
  </si>
  <si>
    <r>
      <rPr>
        <b/>
        <sz val="8"/>
        <rFont val="Calibri"/>
      </rPr>
      <t>сентябрь 2015 г.</t>
    </r>
  </si>
  <si>
    <r>
      <rPr>
        <b/>
        <sz val="8"/>
        <rFont val="Calibri"/>
      </rPr>
      <t>октябрь 2015 г.</t>
    </r>
  </si>
  <si>
    <r>
      <rPr>
        <b/>
        <sz val="8"/>
        <rFont val="Calibri"/>
      </rPr>
      <t>ноябрь 2015 г.</t>
    </r>
  </si>
  <si>
    <r>
      <rPr>
        <b/>
        <sz val="8"/>
        <rFont val="Calibri"/>
      </rPr>
      <t>декабрь 2015 г.</t>
    </r>
  </si>
  <si>
    <r>
      <rPr>
        <b/>
        <sz val="8"/>
        <rFont val="Calibri"/>
      </rPr>
      <t>Итого</t>
    </r>
  </si>
  <si>
    <t>-</t>
  </si>
  <si>
    <t>Среди значений показателя "Виды отключений" рассматриваются: 1, Аварийное и 2, Неотложное (1 квартал с потребительскими)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</si>
</sst>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</font>
    <font>
      <sz val="8"/>
      <name val="Calibri"/>
    </font>
    <font>
      <b/>
      <sz val="8"/>
      <name val="Calibri"/>
    </font>
    <font>
      <sz val="8"/>
      <name val="Verdana"/>
    </font>
    <font>
      <b/>
      <sz val="8"/>
      <name val="Verdana"/>
    </font>
  </fonts>
  <fills count="14">
    <fill>
      <patternFill patternType="none"/>
    </fill>
    <fill>
      <patternFill patternType="gray125"/>
    </fill>
    <fill>
      <patternFill patternType="solid">
        <fgColor rgb="FF87CEEB"/>
        <bgColor rgb="FF87CEEB"/>
      </patternFill>
    </fill>
    <fill>
      <patternFill patternType="solid">
        <fgColor rgb="FFFFD700"/>
        <bgColor rgb="FFFFD70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FA8072"/>
        <bgColor rgb="FFFA8072"/>
      </patternFill>
    </fill>
    <fill>
      <patternFill patternType="solid">
        <fgColor rgb="FFF08080"/>
        <bgColor rgb="FFF08080"/>
      </patternFill>
    </fill>
    <fill>
      <patternFill patternType="solid">
        <fgColor rgb="FFF08080"/>
        <bgColor rgb="FFF08080"/>
      </patternFill>
    </fill>
    <fill>
      <patternFill patternType="solid">
        <fgColor rgb="FFF08080"/>
        <bgColor rgb="FFF08080"/>
      </patternFill>
    </fill>
    <fill>
      <patternFill patternType="solid">
        <fgColor rgb="FFF08080"/>
        <bgColor rgb="FFF08080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1" fontId="0" fillId="0" borderId="0"/>
  </cellStyleXfs>
  <cellXfs count="23">
    <xf numFmtId="1" fontId="0" fillId="0" borderId="0" xfId="0"/>
    <xf numFmtId="1" fontId="0" fillId="2" borderId="1" xfId="0" applyFill="1" applyBorder="1" applyAlignment="1">
      <alignment horizontal="center" vertical="center" wrapText="1"/>
    </xf>
    <xf numFmtId="1" fontId="0" fillId="0" borderId="1" xfId="0" applyBorder="1" applyAlignment="1">
      <alignment horizontal="left" vertical="center" wrapText="1"/>
    </xf>
    <xf numFmtId="1" fontId="0" fillId="0" borderId="1" xfId="0" applyNumberFormat="1" applyBorder="1" applyAlignment="1">
      <alignment horizontal="right" vertical="top" wrapText="1"/>
    </xf>
    <xf numFmtId="164" fontId="0" fillId="0" borderId="1" xfId="0" applyNumberFormat="1" applyBorder="1" applyAlignment="1">
      <alignment horizontal="right" vertical="top" wrapText="1"/>
    </xf>
    <xf numFmtId="1" fontId="0" fillId="0" borderId="1" xfId="0" applyBorder="1" applyAlignment="1">
      <alignment horizontal="right" vertical="top" wrapText="1"/>
    </xf>
    <xf numFmtId="165" fontId="0" fillId="0" borderId="1" xfId="0" applyNumberFormat="1" applyBorder="1" applyAlignment="1">
      <alignment horizontal="right" vertical="top" wrapText="1"/>
    </xf>
    <xf numFmtId="1" fontId="0" fillId="4" borderId="1" xfId="0" applyFill="1" applyBorder="1" applyAlignment="1">
      <alignment horizontal="left" vertical="center" wrapText="1"/>
    </xf>
    <xf numFmtId="1" fontId="0" fillId="5" borderId="1" xfId="0" applyNumberFormat="1" applyFill="1" applyBorder="1" applyAlignment="1">
      <alignment horizontal="right" vertical="top" wrapText="1"/>
    </xf>
    <xf numFmtId="164" fontId="0" fillId="6" borderId="1" xfId="0" applyNumberFormat="1" applyFill="1" applyBorder="1" applyAlignment="1">
      <alignment horizontal="right" vertical="top" wrapText="1"/>
    </xf>
    <xf numFmtId="1" fontId="0" fillId="7" borderId="1" xfId="0" applyFill="1" applyBorder="1" applyAlignment="1">
      <alignment horizontal="right" vertical="top" wrapText="1"/>
    </xf>
    <xf numFmtId="165" fontId="0" fillId="8" borderId="1" xfId="0" applyNumberFormat="1" applyFill="1" applyBorder="1" applyAlignment="1">
      <alignment horizontal="right" vertical="top" wrapText="1"/>
    </xf>
    <xf numFmtId="1" fontId="0" fillId="10" borderId="1" xfId="0" applyFill="1" applyBorder="1" applyAlignment="1">
      <alignment horizontal="left" vertical="center" wrapText="1"/>
    </xf>
    <xf numFmtId="1" fontId="0" fillId="11" borderId="1" xfId="0" applyNumberFormat="1" applyFill="1" applyBorder="1" applyAlignment="1">
      <alignment horizontal="right" vertical="top" wrapText="1"/>
    </xf>
    <xf numFmtId="164" fontId="0" fillId="12" borderId="1" xfId="0" applyNumberFormat="1" applyFill="1" applyBorder="1" applyAlignment="1">
      <alignment horizontal="right" vertical="top" wrapText="1"/>
    </xf>
    <xf numFmtId="165" fontId="0" fillId="13" borderId="1" xfId="0" applyNumberFormat="1" applyFill="1" applyBorder="1" applyAlignment="1">
      <alignment horizontal="right" vertical="top" wrapText="1"/>
    </xf>
    <xf numFmtId="1" fontId="0" fillId="0" borderId="0" xfId="0" applyAlignment="1">
      <alignment horizontal="center" vertical="center" wrapText="1"/>
    </xf>
    <xf numFmtId="1" fontId="0" fillId="0" borderId="0" xfId="0"/>
    <xf numFmtId="1" fontId="1" fillId="0" borderId="0" xfId="0" applyFont="1" applyAlignment="1">
      <alignment horizontal="left" vertical="center" wrapText="1"/>
    </xf>
    <xf numFmtId="1" fontId="0" fillId="0" borderId="0" xfId="0" applyAlignment="1">
      <alignment horizontal="left" vertical="center" wrapText="1"/>
    </xf>
    <xf numFmtId="1" fontId="0" fillId="2" borderId="1" xfId="0" applyFill="1" applyBorder="1" applyAlignment="1">
      <alignment horizontal="center" vertical="center" wrapText="1"/>
    </xf>
    <xf numFmtId="1" fontId="0" fillId="9" borderId="1" xfId="0" applyFill="1" applyBorder="1" applyAlignment="1">
      <alignment horizontal="center" vertical="center" wrapText="1"/>
    </xf>
    <xf numFmtId="1" fontId="0" fillId="3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tabSelected="1" workbookViewId="0">
      <selection activeCell="A54" sqref="A54:XFD95"/>
    </sheetView>
  </sheetViews>
  <sheetFormatPr defaultRowHeight="15" x14ac:dyDescent="0.25"/>
  <cols>
    <col min="1" max="8" width="20.5703125" customWidth="1"/>
  </cols>
  <sheetData>
    <row r="1" spans="1:8" x14ac:dyDescent="0.25">
      <c r="A1" s="16" t="s">
        <v>0</v>
      </c>
      <c r="B1" s="17"/>
      <c r="C1" s="17"/>
      <c r="D1" s="17"/>
      <c r="E1" s="17"/>
      <c r="F1" s="17"/>
      <c r="G1" s="17"/>
      <c r="H1" s="17"/>
    </row>
    <row r="2" spans="1:8" x14ac:dyDescent="0.25">
      <c r="A2" s="16" t="s">
        <v>1</v>
      </c>
      <c r="B2" s="17"/>
      <c r="C2" s="17"/>
      <c r="D2" s="17"/>
      <c r="E2" s="17"/>
      <c r="F2" s="17"/>
      <c r="G2" s="17"/>
      <c r="H2" s="17"/>
    </row>
    <row r="3" spans="1:8" x14ac:dyDescent="0.25">
      <c r="A3" s="16" t="s">
        <v>2</v>
      </c>
      <c r="B3" s="17"/>
      <c r="C3" s="17"/>
      <c r="D3" s="17"/>
      <c r="E3" s="17"/>
      <c r="F3" s="17"/>
      <c r="G3" s="17"/>
      <c r="H3" s="17"/>
    </row>
    <row r="4" spans="1:8" x14ac:dyDescent="0.25">
      <c r="A4" s="18" t="s">
        <v>119</v>
      </c>
      <c r="B4" s="17"/>
      <c r="C4" s="17"/>
      <c r="D4" s="17"/>
      <c r="E4" s="17"/>
      <c r="F4" s="17"/>
      <c r="G4" s="17"/>
      <c r="H4" s="17"/>
    </row>
    <row r="5" spans="1:8" x14ac:dyDescent="0.25">
      <c r="A5" s="17"/>
      <c r="B5" s="17"/>
      <c r="C5" s="17"/>
      <c r="D5" s="17"/>
      <c r="E5" s="17"/>
      <c r="F5" s="17"/>
      <c r="G5" s="17"/>
      <c r="H5" s="17"/>
    </row>
    <row r="6" spans="1:8" x14ac:dyDescent="0.25">
      <c r="A6" s="19" t="s">
        <v>3</v>
      </c>
      <c r="B6" s="17"/>
      <c r="C6" s="17"/>
      <c r="D6" s="17"/>
      <c r="E6" s="17"/>
      <c r="F6" s="17"/>
      <c r="G6" s="17"/>
      <c r="H6" s="17"/>
    </row>
    <row r="7" spans="1:8" x14ac:dyDescent="0.25">
      <c r="A7" s="17"/>
      <c r="B7" s="17"/>
      <c r="C7" s="17"/>
      <c r="D7" s="17"/>
      <c r="E7" s="17"/>
      <c r="F7" s="17"/>
      <c r="G7" s="17"/>
      <c r="H7" s="17"/>
    </row>
    <row r="8" spans="1:8" x14ac:dyDescent="0.25">
      <c r="A8" s="16" t="s">
        <v>4</v>
      </c>
      <c r="B8" s="17"/>
      <c r="C8" s="17"/>
      <c r="D8" s="17"/>
      <c r="E8" s="17"/>
      <c r="F8" s="17"/>
      <c r="G8" s="17"/>
      <c r="H8" s="17"/>
    </row>
    <row r="9" spans="1:8" ht="15.75" thickBot="1" x14ac:dyDescent="0.3">
      <c r="A9" s="17"/>
      <c r="B9" s="17"/>
      <c r="C9" s="17"/>
      <c r="D9" s="17"/>
      <c r="E9" s="17"/>
      <c r="F9" s="17"/>
      <c r="G9" s="17"/>
      <c r="H9" s="17"/>
    </row>
    <row r="10" spans="1:8" ht="15.75" thickBot="1" x14ac:dyDescent="0.3">
      <c r="A10" s="20" t="s">
        <v>5</v>
      </c>
      <c r="B10" s="20" t="s">
        <v>6</v>
      </c>
      <c r="C10" s="20"/>
      <c r="D10" s="20" t="s">
        <v>7</v>
      </c>
      <c r="E10" s="20"/>
      <c r="F10" s="20" t="s">
        <v>8</v>
      </c>
      <c r="G10" s="20"/>
      <c r="H10" s="20" t="s">
        <v>9</v>
      </c>
    </row>
    <row r="11" spans="1:8" ht="23.25" thickBot="1" x14ac:dyDescent="0.3">
      <c r="A11" s="20"/>
      <c r="B11" s="1" t="s">
        <v>10</v>
      </c>
      <c r="C11" s="1" t="s">
        <v>11</v>
      </c>
      <c r="D11" s="1" t="s">
        <v>12</v>
      </c>
      <c r="E11" s="1" t="s">
        <v>13</v>
      </c>
      <c r="F11" s="1" t="s">
        <v>14</v>
      </c>
      <c r="G11" s="1" t="s">
        <v>15</v>
      </c>
      <c r="H11" s="20"/>
    </row>
    <row r="12" spans="1:8" ht="15.75" hidden="1" thickBot="1" x14ac:dyDescent="0.3">
      <c r="A12" s="22" t="s">
        <v>16</v>
      </c>
      <c r="B12" s="22"/>
      <c r="C12" s="22"/>
      <c r="D12" s="22"/>
      <c r="E12" s="22"/>
      <c r="F12" s="22"/>
      <c r="G12" s="22"/>
      <c r="H12" s="22"/>
    </row>
    <row r="13" spans="1:8" ht="15.75" hidden="1" thickBot="1" x14ac:dyDescent="0.3">
      <c r="A13" s="2" t="s">
        <v>17</v>
      </c>
      <c r="B13" s="3">
        <v>0</v>
      </c>
      <c r="C13" s="3">
        <v>0</v>
      </c>
      <c r="D13" s="3">
        <v>92</v>
      </c>
      <c r="E13" s="3">
        <v>0</v>
      </c>
      <c r="F13" s="4">
        <v>156.33331899999999</v>
      </c>
      <c r="G13" s="5" t="s">
        <v>118</v>
      </c>
      <c r="H13" s="6">
        <v>269.40458999999998</v>
      </c>
    </row>
    <row r="14" spans="1:8" ht="15.75" hidden="1" thickBot="1" x14ac:dyDescent="0.3">
      <c r="A14" s="2" t="s">
        <v>18</v>
      </c>
      <c r="B14" s="3">
        <v>0</v>
      </c>
      <c r="C14" s="3">
        <v>0</v>
      </c>
      <c r="D14" s="3">
        <v>66</v>
      </c>
      <c r="E14" s="3">
        <v>0</v>
      </c>
      <c r="F14" s="4">
        <v>102.662965</v>
      </c>
      <c r="G14" s="5" t="s">
        <v>118</v>
      </c>
      <c r="H14" s="6">
        <v>145.85785000000001</v>
      </c>
    </row>
    <row r="15" spans="1:8" ht="15.75" hidden="1" thickBot="1" x14ac:dyDescent="0.3">
      <c r="A15" s="2" t="s">
        <v>19</v>
      </c>
      <c r="B15" s="3">
        <v>0</v>
      </c>
      <c r="C15" s="3">
        <v>0</v>
      </c>
      <c r="D15" s="3">
        <v>206</v>
      </c>
      <c r="E15" s="3">
        <v>0</v>
      </c>
      <c r="F15" s="4">
        <v>524.57233399999996</v>
      </c>
      <c r="G15" s="5" t="s">
        <v>118</v>
      </c>
      <c r="H15" s="6">
        <v>808.02198999999996</v>
      </c>
    </row>
    <row r="16" spans="1:8" ht="15.75" hidden="1" thickBot="1" x14ac:dyDescent="0.3">
      <c r="A16" s="2" t="s">
        <v>20</v>
      </c>
      <c r="B16" s="3">
        <v>0</v>
      </c>
      <c r="C16" s="3">
        <v>0</v>
      </c>
      <c r="D16" s="3">
        <v>77</v>
      </c>
      <c r="E16" s="3">
        <v>0</v>
      </c>
      <c r="F16" s="4">
        <v>121.04418</v>
      </c>
      <c r="G16" s="5" t="s">
        <v>21</v>
      </c>
      <c r="H16" s="6">
        <v>209.32551000000001</v>
      </c>
    </row>
    <row r="17" spans="1:8" ht="15.75" hidden="1" thickBot="1" x14ac:dyDescent="0.3">
      <c r="A17" s="2" t="s">
        <v>22</v>
      </c>
      <c r="B17" s="3">
        <v>0</v>
      </c>
      <c r="C17" s="3">
        <v>0</v>
      </c>
      <c r="D17" s="3">
        <v>68</v>
      </c>
      <c r="E17" s="3">
        <v>0</v>
      </c>
      <c r="F17" s="4">
        <v>78.073335</v>
      </c>
      <c r="G17" s="5" t="s">
        <v>23</v>
      </c>
      <c r="H17" s="6">
        <v>125.22951999999999</v>
      </c>
    </row>
    <row r="18" spans="1:8" ht="15.75" hidden="1" thickBot="1" x14ac:dyDescent="0.3">
      <c r="A18" s="2" t="s">
        <v>24</v>
      </c>
      <c r="B18" s="3">
        <v>0</v>
      </c>
      <c r="C18" s="3">
        <v>0</v>
      </c>
      <c r="D18" s="3">
        <v>67</v>
      </c>
      <c r="E18" s="3">
        <v>0</v>
      </c>
      <c r="F18" s="4">
        <v>137.04826399999999</v>
      </c>
      <c r="G18" s="5" t="s">
        <v>25</v>
      </c>
      <c r="H18" s="6">
        <v>206.95088999999999</v>
      </c>
    </row>
    <row r="19" spans="1:8" ht="15.75" hidden="1" thickBot="1" x14ac:dyDescent="0.3">
      <c r="A19" s="2" t="s">
        <v>26</v>
      </c>
      <c r="B19" s="3">
        <v>0</v>
      </c>
      <c r="C19" s="3">
        <v>0</v>
      </c>
      <c r="D19" s="3">
        <v>77</v>
      </c>
      <c r="E19" s="3">
        <v>0</v>
      </c>
      <c r="F19" s="4">
        <v>81.991381000000004</v>
      </c>
      <c r="G19" s="5" t="s">
        <v>27</v>
      </c>
      <c r="H19" s="6">
        <v>158.21709999999999</v>
      </c>
    </row>
    <row r="20" spans="1:8" ht="15.75" hidden="1" thickBot="1" x14ac:dyDescent="0.3">
      <c r="A20" s="2" t="s">
        <v>28</v>
      </c>
      <c r="B20" s="3">
        <v>0</v>
      </c>
      <c r="C20" s="3">
        <v>0</v>
      </c>
      <c r="D20" s="3">
        <v>49</v>
      </c>
      <c r="E20" s="3">
        <v>0</v>
      </c>
      <c r="F20" s="4">
        <v>63.227266</v>
      </c>
      <c r="G20" s="5" t="s">
        <v>29</v>
      </c>
      <c r="H20" s="6">
        <v>106.91578</v>
      </c>
    </row>
    <row r="21" spans="1:8" ht="15.75" hidden="1" thickBot="1" x14ac:dyDescent="0.3">
      <c r="A21" s="2" t="s">
        <v>30</v>
      </c>
      <c r="B21" s="3">
        <v>0</v>
      </c>
      <c r="C21" s="3">
        <v>0</v>
      </c>
      <c r="D21" s="3">
        <v>51</v>
      </c>
      <c r="E21" s="3">
        <v>0</v>
      </c>
      <c r="F21" s="4">
        <v>87.126532999999995</v>
      </c>
      <c r="G21" s="5" t="s">
        <v>31</v>
      </c>
      <c r="H21" s="6">
        <v>123.06562</v>
      </c>
    </row>
    <row r="22" spans="1:8" ht="15.75" hidden="1" thickBot="1" x14ac:dyDescent="0.3">
      <c r="A22" s="2" t="s">
        <v>32</v>
      </c>
      <c r="B22" s="3">
        <v>0</v>
      </c>
      <c r="C22" s="3">
        <v>0</v>
      </c>
      <c r="D22" s="3">
        <v>54</v>
      </c>
      <c r="E22" s="3">
        <v>0</v>
      </c>
      <c r="F22" s="4">
        <v>53.931632999999998</v>
      </c>
      <c r="G22" s="5" t="s">
        <v>33</v>
      </c>
      <c r="H22" s="6">
        <v>107.3912</v>
      </c>
    </row>
    <row r="23" spans="1:8" ht="15.75" hidden="1" thickBot="1" x14ac:dyDescent="0.3">
      <c r="A23" s="2" t="s">
        <v>34</v>
      </c>
      <c r="B23" s="3">
        <v>0</v>
      </c>
      <c r="C23" s="3">
        <v>0</v>
      </c>
      <c r="D23" s="3">
        <v>95</v>
      </c>
      <c r="E23" s="3">
        <v>0</v>
      </c>
      <c r="F23" s="4">
        <v>79.537068000000005</v>
      </c>
      <c r="G23" s="5" t="s">
        <v>35</v>
      </c>
      <c r="H23" s="6">
        <v>208.92607000000001</v>
      </c>
    </row>
    <row r="24" spans="1:8" ht="15.75" hidden="1" thickBot="1" x14ac:dyDescent="0.3">
      <c r="A24" s="2" t="s">
        <v>36</v>
      </c>
      <c r="B24" s="3">
        <v>0</v>
      </c>
      <c r="C24" s="3">
        <v>0</v>
      </c>
      <c r="D24" s="3">
        <v>105</v>
      </c>
      <c r="E24" s="3">
        <v>0</v>
      </c>
      <c r="F24" s="4">
        <v>149.37709899999999</v>
      </c>
      <c r="G24" s="5" t="s">
        <v>37</v>
      </c>
      <c r="H24" s="6">
        <v>231.45182</v>
      </c>
    </row>
    <row r="25" spans="1:8" ht="15.75" hidden="1" thickBot="1" x14ac:dyDescent="0.3">
      <c r="A25" s="7" t="s">
        <v>38</v>
      </c>
      <c r="B25" s="8">
        <f>SUM(B13:B24)</f>
        <v>0</v>
      </c>
      <c r="C25" s="8">
        <f t="shared" ref="C25:E25" si="0">SUM(C13:C24)</f>
        <v>0</v>
      </c>
      <c r="D25" s="8">
        <f t="shared" si="0"/>
        <v>1007</v>
      </c>
      <c r="E25" s="8">
        <f t="shared" si="0"/>
        <v>0</v>
      </c>
      <c r="F25" s="9">
        <f>SUM(F13:F24)</f>
        <v>1634.925377</v>
      </c>
      <c r="G25" s="10" t="s">
        <v>39</v>
      </c>
      <c r="H25" s="11">
        <f>SUM(H13:H24)</f>
        <v>2700.7579400000004</v>
      </c>
    </row>
    <row r="26" spans="1:8" ht="15.75" hidden="1" thickBot="1" x14ac:dyDescent="0.3">
      <c r="A26" s="22" t="s">
        <v>40</v>
      </c>
      <c r="B26" s="22"/>
      <c r="C26" s="22"/>
      <c r="D26" s="22"/>
      <c r="E26" s="22"/>
      <c r="F26" s="22"/>
      <c r="G26" s="22"/>
      <c r="H26" s="22"/>
    </row>
    <row r="27" spans="1:8" ht="15.75" hidden="1" thickBot="1" x14ac:dyDescent="0.3">
      <c r="A27" s="2" t="s">
        <v>41</v>
      </c>
      <c r="B27" s="3">
        <v>0</v>
      </c>
      <c r="C27" s="3">
        <v>0</v>
      </c>
      <c r="D27" s="3">
        <v>175</v>
      </c>
      <c r="E27" s="3">
        <v>0</v>
      </c>
      <c r="F27" s="4">
        <v>128.227619</v>
      </c>
      <c r="G27" s="5" t="s">
        <v>118</v>
      </c>
      <c r="H27" s="6">
        <v>714.31446000000005</v>
      </c>
    </row>
    <row r="28" spans="1:8" ht="15.75" hidden="1" thickBot="1" x14ac:dyDescent="0.3">
      <c r="A28" s="2" t="s">
        <v>42</v>
      </c>
      <c r="B28" s="3">
        <v>0</v>
      </c>
      <c r="C28" s="3">
        <v>0</v>
      </c>
      <c r="D28" s="3">
        <v>200</v>
      </c>
      <c r="E28" s="3">
        <v>0</v>
      </c>
      <c r="F28" s="4">
        <v>136.855906</v>
      </c>
      <c r="G28" s="5" t="s">
        <v>118</v>
      </c>
      <c r="H28" s="6">
        <v>4389.6622200000002</v>
      </c>
    </row>
    <row r="29" spans="1:8" ht="15.75" hidden="1" thickBot="1" x14ac:dyDescent="0.3">
      <c r="A29" s="2" t="s">
        <v>43</v>
      </c>
      <c r="B29" s="3">
        <v>0</v>
      </c>
      <c r="C29" s="3">
        <v>0</v>
      </c>
      <c r="D29" s="3">
        <v>151</v>
      </c>
      <c r="E29" s="3">
        <v>0</v>
      </c>
      <c r="F29" s="4">
        <v>99.723467999999997</v>
      </c>
      <c r="G29" s="5" t="s">
        <v>118</v>
      </c>
      <c r="H29" s="6">
        <v>614.82110999999998</v>
      </c>
    </row>
    <row r="30" spans="1:8" ht="15.75" hidden="1" thickBot="1" x14ac:dyDescent="0.3">
      <c r="A30" s="2" t="s">
        <v>44</v>
      </c>
      <c r="B30" s="3">
        <v>0</v>
      </c>
      <c r="C30" s="3">
        <v>0</v>
      </c>
      <c r="D30" s="3">
        <v>157</v>
      </c>
      <c r="E30" s="3">
        <v>0</v>
      </c>
      <c r="F30" s="4">
        <v>46.021998000000004</v>
      </c>
      <c r="G30" s="3">
        <v>0</v>
      </c>
      <c r="H30" s="6">
        <v>365.77337</v>
      </c>
    </row>
    <row r="31" spans="1:8" ht="15.75" hidden="1" thickBot="1" x14ac:dyDescent="0.3">
      <c r="A31" s="2" t="s">
        <v>45</v>
      </c>
      <c r="B31" s="3">
        <v>0</v>
      </c>
      <c r="C31" s="3">
        <v>0</v>
      </c>
      <c r="D31" s="3">
        <v>166</v>
      </c>
      <c r="E31" s="3">
        <v>0</v>
      </c>
      <c r="F31" s="4">
        <v>55.638316000000003</v>
      </c>
      <c r="G31" s="5" t="s">
        <v>46</v>
      </c>
      <c r="H31" s="6">
        <v>697.5652</v>
      </c>
    </row>
    <row r="32" spans="1:8" ht="15.75" hidden="1" thickBot="1" x14ac:dyDescent="0.3">
      <c r="A32" s="2" t="s">
        <v>47</v>
      </c>
      <c r="B32" s="3">
        <v>0</v>
      </c>
      <c r="C32" s="3">
        <v>0</v>
      </c>
      <c r="D32" s="3">
        <v>285</v>
      </c>
      <c r="E32" s="3">
        <v>0</v>
      </c>
      <c r="F32" s="4">
        <v>53.239803999999999</v>
      </c>
      <c r="G32" s="5" t="s">
        <v>48</v>
      </c>
      <c r="H32" s="6">
        <v>369.20526000000001</v>
      </c>
    </row>
    <row r="33" spans="1:8" ht="15.75" hidden="1" thickBot="1" x14ac:dyDescent="0.3">
      <c r="A33" s="2" t="s">
        <v>49</v>
      </c>
      <c r="B33" s="3">
        <v>0</v>
      </c>
      <c r="C33" s="3">
        <v>0</v>
      </c>
      <c r="D33" s="3">
        <v>240</v>
      </c>
      <c r="E33" s="3">
        <v>0</v>
      </c>
      <c r="F33" s="4">
        <v>43.033785000000002</v>
      </c>
      <c r="G33" s="5" t="s">
        <v>50</v>
      </c>
      <c r="H33" s="6">
        <v>445.12727999999998</v>
      </c>
    </row>
    <row r="34" spans="1:8" ht="15.75" hidden="1" thickBot="1" x14ac:dyDescent="0.3">
      <c r="A34" s="2" t="s">
        <v>51</v>
      </c>
      <c r="B34" s="3">
        <v>0</v>
      </c>
      <c r="C34" s="3">
        <v>0</v>
      </c>
      <c r="D34" s="3">
        <v>203</v>
      </c>
      <c r="E34" s="3">
        <v>0</v>
      </c>
      <c r="F34" s="4">
        <v>32.273012999999999</v>
      </c>
      <c r="G34" s="5" t="s">
        <v>52</v>
      </c>
      <c r="H34" s="6">
        <v>254.78845000000001</v>
      </c>
    </row>
    <row r="35" spans="1:8" ht="15.75" hidden="1" thickBot="1" x14ac:dyDescent="0.3">
      <c r="A35" s="2" t="s">
        <v>53</v>
      </c>
      <c r="B35" s="3">
        <v>0</v>
      </c>
      <c r="C35" s="3">
        <v>0</v>
      </c>
      <c r="D35" s="3">
        <v>182</v>
      </c>
      <c r="E35" s="3">
        <v>0</v>
      </c>
      <c r="F35" s="4">
        <v>25.697942999999999</v>
      </c>
      <c r="G35" s="5" t="s">
        <v>54</v>
      </c>
      <c r="H35" s="6">
        <v>253.09404000000001</v>
      </c>
    </row>
    <row r="36" spans="1:8" ht="15.75" hidden="1" thickBot="1" x14ac:dyDescent="0.3">
      <c r="A36" s="2" t="s">
        <v>55</v>
      </c>
      <c r="B36" s="3">
        <v>0</v>
      </c>
      <c r="C36" s="3">
        <v>0</v>
      </c>
      <c r="D36" s="3">
        <v>164</v>
      </c>
      <c r="E36" s="3">
        <v>0</v>
      </c>
      <c r="F36" s="4">
        <v>40.213414999999998</v>
      </c>
      <c r="G36" s="5" t="s">
        <v>56</v>
      </c>
      <c r="H36" s="6">
        <v>345.22910999999999</v>
      </c>
    </row>
    <row r="37" spans="1:8" ht="15.75" hidden="1" thickBot="1" x14ac:dyDescent="0.3">
      <c r="A37" s="2" t="s">
        <v>57</v>
      </c>
      <c r="B37" s="3">
        <v>0</v>
      </c>
      <c r="C37" s="3">
        <v>0</v>
      </c>
      <c r="D37" s="3">
        <v>123</v>
      </c>
      <c r="E37" s="3">
        <v>0</v>
      </c>
      <c r="F37" s="4">
        <v>27.665937</v>
      </c>
      <c r="G37" s="5" t="s">
        <v>58</v>
      </c>
      <c r="H37" s="6">
        <v>177.11868999999999</v>
      </c>
    </row>
    <row r="38" spans="1:8" ht="15.75" hidden="1" thickBot="1" x14ac:dyDescent="0.3">
      <c r="A38" s="2" t="s">
        <v>59</v>
      </c>
      <c r="B38" s="3">
        <v>0</v>
      </c>
      <c r="C38" s="3">
        <v>0</v>
      </c>
      <c r="D38" s="3">
        <v>140</v>
      </c>
      <c r="E38" s="3">
        <v>0</v>
      </c>
      <c r="F38" s="4">
        <v>150.628818</v>
      </c>
      <c r="G38" s="5" t="s">
        <v>60</v>
      </c>
      <c r="H38" s="6">
        <v>1412.99062</v>
      </c>
    </row>
    <row r="39" spans="1:8" ht="15.75" hidden="1" thickBot="1" x14ac:dyDescent="0.3">
      <c r="A39" s="7" t="s">
        <v>61</v>
      </c>
      <c r="B39" s="8">
        <f>SUM(B27:B38)</f>
        <v>0</v>
      </c>
      <c r="C39" s="8">
        <f t="shared" ref="C39:E39" si="1">SUM(C27:C38)</f>
        <v>0</v>
      </c>
      <c r="D39" s="8">
        <f t="shared" si="1"/>
        <v>2186</v>
      </c>
      <c r="E39" s="8">
        <f t="shared" si="1"/>
        <v>0</v>
      </c>
      <c r="F39" s="9">
        <f>SUM(F27:F38)</f>
        <v>839.22002200000009</v>
      </c>
      <c r="G39" s="8">
        <v>0</v>
      </c>
      <c r="H39" s="11">
        <f>SUM(H27:H38)</f>
        <v>10039.689809999998</v>
      </c>
    </row>
    <row r="40" spans="1:8" ht="15.75" thickBot="1" x14ac:dyDescent="0.3">
      <c r="A40" s="22" t="s">
        <v>62</v>
      </c>
      <c r="B40" s="22"/>
      <c r="C40" s="22"/>
      <c r="D40" s="22"/>
      <c r="E40" s="22"/>
      <c r="F40" s="22"/>
      <c r="G40" s="22"/>
      <c r="H40" s="22"/>
    </row>
    <row r="41" spans="1:8" ht="15.75" thickBot="1" x14ac:dyDescent="0.3">
      <c r="A41" s="2" t="s">
        <v>63</v>
      </c>
      <c r="B41" s="3">
        <v>0</v>
      </c>
      <c r="C41" s="3">
        <v>0</v>
      </c>
      <c r="D41" s="3">
        <v>126</v>
      </c>
      <c r="E41" s="3">
        <v>0</v>
      </c>
      <c r="F41" s="4">
        <v>20.935700000000001</v>
      </c>
      <c r="G41" s="3">
        <v>0</v>
      </c>
      <c r="H41" s="6">
        <v>125.19171</v>
      </c>
    </row>
    <row r="42" spans="1:8" ht="15.75" thickBot="1" x14ac:dyDescent="0.3">
      <c r="A42" s="2" t="s">
        <v>64</v>
      </c>
      <c r="B42" s="3">
        <v>0</v>
      </c>
      <c r="C42" s="3">
        <v>0</v>
      </c>
      <c r="D42" s="3">
        <v>88</v>
      </c>
      <c r="E42" s="3">
        <v>0</v>
      </c>
      <c r="F42" s="4">
        <v>6.4148779999999999</v>
      </c>
      <c r="G42" s="3">
        <v>0</v>
      </c>
      <c r="H42" s="6">
        <v>39.237990000000003</v>
      </c>
    </row>
    <row r="43" spans="1:8" ht="15.75" thickBot="1" x14ac:dyDescent="0.3">
      <c r="A43" s="2" t="s">
        <v>65</v>
      </c>
      <c r="B43" s="3">
        <v>0</v>
      </c>
      <c r="C43" s="3">
        <v>0</v>
      </c>
      <c r="D43" s="3">
        <v>96</v>
      </c>
      <c r="E43" s="3">
        <v>0</v>
      </c>
      <c r="F43" s="4">
        <v>15.317899000000001</v>
      </c>
      <c r="G43" s="3">
        <v>0</v>
      </c>
      <c r="H43" s="6">
        <v>200.59894</v>
      </c>
    </row>
    <row r="44" spans="1:8" ht="15.75" thickBot="1" x14ac:dyDescent="0.3">
      <c r="A44" s="2" t="s">
        <v>66</v>
      </c>
      <c r="B44" s="3">
        <v>0</v>
      </c>
      <c r="C44" s="3">
        <v>0</v>
      </c>
      <c r="D44" s="3">
        <v>42</v>
      </c>
      <c r="E44" s="3">
        <v>0</v>
      </c>
      <c r="F44" s="4">
        <v>6.4635680000000004</v>
      </c>
      <c r="G44" s="3">
        <v>0</v>
      </c>
      <c r="H44" s="6">
        <v>24.430440000000001</v>
      </c>
    </row>
    <row r="45" spans="1:8" ht="15.75" thickBot="1" x14ac:dyDescent="0.3">
      <c r="A45" s="2" t="s">
        <v>67</v>
      </c>
      <c r="B45" s="3">
        <v>0</v>
      </c>
      <c r="C45" s="3">
        <v>0</v>
      </c>
      <c r="D45" s="3">
        <v>67</v>
      </c>
      <c r="E45" s="3">
        <v>0</v>
      </c>
      <c r="F45" s="4">
        <v>9.4372430000000005</v>
      </c>
      <c r="G45" s="3">
        <v>0</v>
      </c>
      <c r="H45" s="6">
        <v>131.28572</v>
      </c>
    </row>
    <row r="46" spans="1:8" ht="15.75" thickBot="1" x14ac:dyDescent="0.3">
      <c r="A46" s="2" t="s">
        <v>68</v>
      </c>
      <c r="B46" s="3">
        <v>0</v>
      </c>
      <c r="C46" s="3">
        <v>0</v>
      </c>
      <c r="D46" s="3">
        <v>110</v>
      </c>
      <c r="E46" s="3">
        <v>0</v>
      </c>
      <c r="F46" s="4">
        <v>10.962234</v>
      </c>
      <c r="G46" s="3">
        <v>0</v>
      </c>
      <c r="H46" s="6">
        <v>424.04302000000001</v>
      </c>
    </row>
    <row r="47" spans="1:8" ht="15.75" thickBot="1" x14ac:dyDescent="0.3">
      <c r="A47" s="2" t="s">
        <v>69</v>
      </c>
      <c r="B47" s="3">
        <v>0</v>
      </c>
      <c r="C47" s="3">
        <v>0</v>
      </c>
      <c r="D47" s="3">
        <v>76</v>
      </c>
      <c r="E47" s="3">
        <v>0</v>
      </c>
      <c r="F47" s="4">
        <v>7.9945820000000003</v>
      </c>
      <c r="G47" s="3">
        <v>0</v>
      </c>
      <c r="H47" s="6">
        <v>44.927</v>
      </c>
    </row>
    <row r="48" spans="1:8" ht="15.75" thickBot="1" x14ac:dyDescent="0.3">
      <c r="A48" s="2" t="s">
        <v>70</v>
      </c>
      <c r="B48" s="3">
        <v>0</v>
      </c>
      <c r="C48" s="3">
        <v>0</v>
      </c>
      <c r="D48" s="3">
        <v>74</v>
      </c>
      <c r="E48" s="3">
        <v>0</v>
      </c>
      <c r="F48" s="4">
        <v>9.1301830000000006</v>
      </c>
      <c r="G48" s="3">
        <v>0</v>
      </c>
      <c r="H48" s="6">
        <v>274.54183999999998</v>
      </c>
    </row>
    <row r="49" spans="1:8" ht="15.75" thickBot="1" x14ac:dyDescent="0.3">
      <c r="A49" s="2" t="s">
        <v>71</v>
      </c>
      <c r="B49" s="3">
        <v>0</v>
      </c>
      <c r="C49" s="3">
        <v>0</v>
      </c>
      <c r="D49" s="3">
        <v>76</v>
      </c>
      <c r="E49" s="3">
        <v>0</v>
      </c>
      <c r="F49" s="4">
        <v>15.563685</v>
      </c>
      <c r="G49" s="3">
        <v>0</v>
      </c>
      <c r="H49" s="6">
        <v>58.22</v>
      </c>
    </row>
    <row r="50" spans="1:8" ht="15.75" thickBot="1" x14ac:dyDescent="0.3">
      <c r="A50" s="2" t="s">
        <v>72</v>
      </c>
      <c r="B50" s="3">
        <v>0</v>
      </c>
      <c r="C50" s="3">
        <v>0</v>
      </c>
      <c r="D50" s="3">
        <v>160</v>
      </c>
      <c r="E50" s="3">
        <v>0</v>
      </c>
      <c r="F50" s="4">
        <v>11.648799</v>
      </c>
      <c r="G50" s="3">
        <v>0</v>
      </c>
      <c r="H50" s="6">
        <v>170.071</v>
      </c>
    </row>
    <row r="51" spans="1:8" ht="15.75" thickBot="1" x14ac:dyDescent="0.3">
      <c r="A51" s="2" t="s">
        <v>73</v>
      </c>
      <c r="B51" s="3">
        <v>0</v>
      </c>
      <c r="C51" s="3">
        <v>0</v>
      </c>
      <c r="D51" s="3">
        <v>299</v>
      </c>
      <c r="E51" s="3">
        <v>0</v>
      </c>
      <c r="F51" s="4">
        <v>9.0628989999999998</v>
      </c>
      <c r="G51" s="3">
        <v>0</v>
      </c>
      <c r="H51" s="6">
        <v>230.3</v>
      </c>
    </row>
    <row r="52" spans="1:8" ht="15.75" thickBot="1" x14ac:dyDescent="0.3">
      <c r="A52" s="2" t="s">
        <v>74</v>
      </c>
      <c r="B52" s="3">
        <v>0</v>
      </c>
      <c r="C52" s="3">
        <v>0</v>
      </c>
      <c r="D52" s="3">
        <v>364</v>
      </c>
      <c r="E52" s="3">
        <v>0</v>
      </c>
      <c r="F52" s="4">
        <v>36.734212999999997</v>
      </c>
      <c r="G52" s="3">
        <v>0</v>
      </c>
      <c r="H52" s="6">
        <v>553.51955999999996</v>
      </c>
    </row>
    <row r="53" spans="1:8" ht="15.75" thickBot="1" x14ac:dyDescent="0.3">
      <c r="A53" s="7" t="s">
        <v>75</v>
      </c>
      <c r="B53" s="8">
        <f>SUM(B41:B52)</f>
        <v>0</v>
      </c>
      <c r="C53" s="8">
        <f t="shared" ref="C53:E53" si="2">SUM(C41:C52)</f>
        <v>0</v>
      </c>
      <c r="D53" s="8">
        <f t="shared" si="2"/>
        <v>1578</v>
      </c>
      <c r="E53" s="8">
        <f t="shared" si="2"/>
        <v>0</v>
      </c>
      <c r="F53" s="9">
        <f>SUM(F41:F52)</f>
        <v>159.66588299999998</v>
      </c>
      <c r="G53" s="8">
        <v>0</v>
      </c>
      <c r="H53" s="11">
        <f>SUM(H41:H52)</f>
        <v>2276.3672200000001</v>
      </c>
    </row>
    <row r="54" spans="1:8" ht="15.75" hidden="1" thickBot="1" x14ac:dyDescent="0.3">
      <c r="A54" s="22" t="s">
        <v>76</v>
      </c>
      <c r="B54" s="22"/>
      <c r="C54" s="22"/>
      <c r="D54" s="22"/>
      <c r="E54" s="22"/>
      <c r="F54" s="22"/>
      <c r="G54" s="22"/>
      <c r="H54" s="22"/>
    </row>
    <row r="55" spans="1:8" ht="15.75" hidden="1" thickBot="1" x14ac:dyDescent="0.3">
      <c r="A55" s="2" t="s">
        <v>77</v>
      </c>
      <c r="B55" s="3">
        <v>0</v>
      </c>
      <c r="C55" s="3">
        <v>0</v>
      </c>
      <c r="D55" s="3">
        <v>302</v>
      </c>
      <c r="E55" s="3">
        <v>0</v>
      </c>
      <c r="F55" s="4">
        <v>200.657284</v>
      </c>
      <c r="G55" s="3">
        <v>0</v>
      </c>
      <c r="H55" s="6">
        <v>868.79499999999996</v>
      </c>
    </row>
    <row r="56" spans="1:8" ht="15.75" hidden="1" thickBot="1" x14ac:dyDescent="0.3">
      <c r="A56" s="2" t="s">
        <v>78</v>
      </c>
      <c r="B56" s="3">
        <v>0</v>
      </c>
      <c r="C56" s="3">
        <v>0</v>
      </c>
      <c r="D56" s="3">
        <v>162</v>
      </c>
      <c r="E56" s="3">
        <v>0</v>
      </c>
      <c r="F56" s="4">
        <v>123.6434</v>
      </c>
      <c r="G56" s="3">
        <v>0</v>
      </c>
      <c r="H56" s="6">
        <v>1222.0509</v>
      </c>
    </row>
    <row r="57" spans="1:8" ht="15.75" hidden="1" thickBot="1" x14ac:dyDescent="0.3">
      <c r="A57" s="2" t="s">
        <v>79</v>
      </c>
      <c r="B57" s="3">
        <v>0</v>
      </c>
      <c r="C57" s="3">
        <v>0</v>
      </c>
      <c r="D57" s="3">
        <v>538</v>
      </c>
      <c r="E57" s="3">
        <v>0</v>
      </c>
      <c r="F57" s="4">
        <v>586.50195199999996</v>
      </c>
      <c r="G57" s="3">
        <v>0</v>
      </c>
      <c r="H57" s="6">
        <v>4936.4058999999997</v>
      </c>
    </row>
    <row r="58" spans="1:8" ht="15.75" hidden="1" thickBot="1" x14ac:dyDescent="0.3">
      <c r="A58" s="2" t="s">
        <v>80</v>
      </c>
      <c r="B58" s="3">
        <v>0</v>
      </c>
      <c r="C58" s="3">
        <v>0</v>
      </c>
      <c r="D58" s="3">
        <v>261</v>
      </c>
      <c r="E58" s="3">
        <v>0</v>
      </c>
      <c r="F58" s="4">
        <v>106.907552</v>
      </c>
      <c r="G58" s="3">
        <v>0</v>
      </c>
      <c r="H58" s="6">
        <v>789.54319999999996</v>
      </c>
    </row>
    <row r="59" spans="1:8" ht="15.75" hidden="1" thickBot="1" x14ac:dyDescent="0.3">
      <c r="A59" s="2" t="s">
        <v>81</v>
      </c>
      <c r="B59" s="3">
        <v>0</v>
      </c>
      <c r="C59" s="3">
        <v>0</v>
      </c>
      <c r="D59" s="3">
        <v>317</v>
      </c>
      <c r="E59" s="3">
        <v>0</v>
      </c>
      <c r="F59" s="4">
        <v>163.93700000000001</v>
      </c>
      <c r="G59" s="3">
        <v>0</v>
      </c>
      <c r="H59" s="6">
        <v>900.52459999999996</v>
      </c>
    </row>
    <row r="60" spans="1:8" ht="15.75" hidden="1" thickBot="1" x14ac:dyDescent="0.3">
      <c r="A60" s="2" t="s">
        <v>82</v>
      </c>
      <c r="B60" s="3">
        <v>0</v>
      </c>
      <c r="C60" s="3">
        <v>0</v>
      </c>
      <c r="D60" s="3">
        <v>397</v>
      </c>
      <c r="E60" s="3">
        <v>0</v>
      </c>
      <c r="F60" s="4">
        <v>134.044982</v>
      </c>
      <c r="G60" s="3">
        <v>0</v>
      </c>
      <c r="H60" s="6">
        <v>988.98634000000004</v>
      </c>
    </row>
    <row r="61" spans="1:8" ht="15.75" hidden="1" thickBot="1" x14ac:dyDescent="0.3">
      <c r="A61" s="2" t="s">
        <v>83</v>
      </c>
      <c r="B61" s="3">
        <v>0</v>
      </c>
      <c r="C61" s="3">
        <v>0</v>
      </c>
      <c r="D61" s="3">
        <v>332</v>
      </c>
      <c r="E61" s="3">
        <v>1</v>
      </c>
      <c r="F61" s="4">
        <v>111.090259</v>
      </c>
      <c r="G61" s="3">
        <v>0</v>
      </c>
      <c r="H61" s="6">
        <v>977.17723000000001</v>
      </c>
    </row>
    <row r="62" spans="1:8" ht="15.75" hidden="1" thickBot="1" x14ac:dyDescent="0.3">
      <c r="A62" s="2" t="s">
        <v>84</v>
      </c>
      <c r="B62" s="3">
        <v>0</v>
      </c>
      <c r="C62" s="3">
        <v>0</v>
      </c>
      <c r="D62" s="3">
        <v>257</v>
      </c>
      <c r="E62" s="3">
        <v>0</v>
      </c>
      <c r="F62" s="4">
        <v>93.706974000000002</v>
      </c>
      <c r="G62" s="3">
        <v>0</v>
      </c>
      <c r="H62" s="6">
        <v>729.71339999999998</v>
      </c>
    </row>
    <row r="63" spans="1:8" ht="15.75" hidden="1" thickBot="1" x14ac:dyDescent="0.3">
      <c r="A63" s="2" t="s">
        <v>85</v>
      </c>
      <c r="B63" s="3">
        <v>0</v>
      </c>
      <c r="C63" s="3">
        <v>0</v>
      </c>
      <c r="D63" s="3">
        <v>242</v>
      </c>
      <c r="E63" s="3">
        <v>0</v>
      </c>
      <c r="F63" s="4">
        <v>115.63593299999999</v>
      </c>
      <c r="G63" s="3">
        <v>0</v>
      </c>
      <c r="H63" s="6">
        <v>755.24339999999995</v>
      </c>
    </row>
    <row r="64" spans="1:8" ht="15.75" hidden="1" thickBot="1" x14ac:dyDescent="0.3">
      <c r="A64" s="2" t="s">
        <v>86</v>
      </c>
      <c r="B64" s="3">
        <v>0</v>
      </c>
      <c r="C64" s="3">
        <v>0</v>
      </c>
      <c r="D64" s="3">
        <v>261</v>
      </c>
      <c r="E64" s="3">
        <v>0</v>
      </c>
      <c r="F64" s="4">
        <v>101.61528199999999</v>
      </c>
      <c r="G64" s="3">
        <v>0</v>
      </c>
      <c r="H64" s="6">
        <v>735.64880000000005</v>
      </c>
    </row>
    <row r="65" spans="1:8" ht="15.75" hidden="1" thickBot="1" x14ac:dyDescent="0.3">
      <c r="A65" s="2" t="s">
        <v>87</v>
      </c>
      <c r="B65" s="3">
        <v>0</v>
      </c>
      <c r="C65" s="3">
        <v>0</v>
      </c>
      <c r="D65" s="3">
        <v>375</v>
      </c>
      <c r="E65" s="3">
        <v>0</v>
      </c>
      <c r="F65" s="4">
        <v>248.89289299999999</v>
      </c>
      <c r="G65" s="3">
        <v>0</v>
      </c>
      <c r="H65" s="6">
        <v>1380.413</v>
      </c>
    </row>
    <row r="66" spans="1:8" ht="15.75" hidden="1" thickBot="1" x14ac:dyDescent="0.3">
      <c r="A66" s="2" t="s">
        <v>88</v>
      </c>
      <c r="B66" s="3">
        <v>0</v>
      </c>
      <c r="C66" s="3">
        <v>0</v>
      </c>
      <c r="D66" s="3">
        <v>572</v>
      </c>
      <c r="E66" s="3">
        <v>0</v>
      </c>
      <c r="F66" s="4">
        <v>210.20488399999999</v>
      </c>
      <c r="G66" s="3">
        <v>0</v>
      </c>
      <c r="H66" s="6">
        <v>4773.8508000000002</v>
      </c>
    </row>
    <row r="67" spans="1:8" ht="15.75" hidden="1" thickBot="1" x14ac:dyDescent="0.3">
      <c r="A67" s="7" t="s">
        <v>89</v>
      </c>
      <c r="B67" s="8">
        <f>SUM(B55:B66)</f>
        <v>0</v>
      </c>
      <c r="C67" s="8">
        <f t="shared" ref="C67:E67" si="3">SUM(C55:C66)</f>
        <v>0</v>
      </c>
      <c r="D67" s="8">
        <f t="shared" si="3"/>
        <v>4016</v>
      </c>
      <c r="E67" s="8">
        <f t="shared" si="3"/>
        <v>1</v>
      </c>
      <c r="F67" s="9">
        <f>SUM(F55:F66)</f>
        <v>2196.8383949999998</v>
      </c>
      <c r="G67" s="8">
        <v>0</v>
      </c>
      <c r="H67" s="11">
        <f>SUM(H55:H66)</f>
        <v>19058.352570000003</v>
      </c>
    </row>
    <row r="68" spans="1:8" ht="15.75" hidden="1" thickBot="1" x14ac:dyDescent="0.3">
      <c r="A68" s="22" t="s">
        <v>90</v>
      </c>
      <c r="B68" s="22"/>
      <c r="C68" s="22"/>
      <c r="D68" s="22"/>
      <c r="E68" s="22"/>
      <c r="F68" s="22"/>
      <c r="G68" s="22"/>
      <c r="H68" s="22"/>
    </row>
    <row r="69" spans="1:8" ht="15.75" hidden="1" thickBot="1" x14ac:dyDescent="0.3">
      <c r="A69" s="2" t="s">
        <v>91</v>
      </c>
      <c r="B69" s="3">
        <v>0</v>
      </c>
      <c r="C69" s="3">
        <v>0</v>
      </c>
      <c r="D69" s="3">
        <v>150</v>
      </c>
      <c r="E69" s="3">
        <v>0</v>
      </c>
      <c r="F69" s="4">
        <v>307.45469900000001</v>
      </c>
      <c r="G69" s="3">
        <v>0</v>
      </c>
      <c r="H69" s="6">
        <v>2089.3254999999999</v>
      </c>
    </row>
    <row r="70" spans="1:8" ht="15.75" hidden="1" thickBot="1" x14ac:dyDescent="0.3">
      <c r="A70" s="2" t="s">
        <v>92</v>
      </c>
      <c r="B70" s="3">
        <v>0</v>
      </c>
      <c r="C70" s="3">
        <v>0</v>
      </c>
      <c r="D70" s="3">
        <v>92</v>
      </c>
      <c r="E70" s="3">
        <v>0</v>
      </c>
      <c r="F70" s="4">
        <v>107.38515</v>
      </c>
      <c r="G70" s="3">
        <v>0</v>
      </c>
      <c r="H70" s="6">
        <v>2068.605</v>
      </c>
    </row>
    <row r="71" spans="1:8" ht="15.75" hidden="1" thickBot="1" x14ac:dyDescent="0.3">
      <c r="A71" s="2" t="s">
        <v>93</v>
      </c>
      <c r="B71" s="3">
        <v>0</v>
      </c>
      <c r="C71" s="3">
        <v>0</v>
      </c>
      <c r="D71" s="3">
        <v>157</v>
      </c>
      <c r="E71" s="3">
        <v>0</v>
      </c>
      <c r="F71" s="4">
        <v>274.128534</v>
      </c>
      <c r="G71" s="3">
        <v>0</v>
      </c>
      <c r="H71" s="6">
        <v>2073.5839999999998</v>
      </c>
    </row>
    <row r="72" spans="1:8" ht="15.75" hidden="1" thickBot="1" x14ac:dyDescent="0.3">
      <c r="A72" s="2" t="s">
        <v>94</v>
      </c>
      <c r="B72" s="3">
        <v>0</v>
      </c>
      <c r="C72" s="3">
        <v>0</v>
      </c>
      <c r="D72" s="3">
        <v>143</v>
      </c>
      <c r="E72" s="3">
        <v>0</v>
      </c>
      <c r="F72" s="4">
        <v>189.65078</v>
      </c>
      <c r="G72" s="3">
        <v>0</v>
      </c>
      <c r="H72" s="6">
        <v>4062.4295999999999</v>
      </c>
    </row>
    <row r="73" spans="1:8" ht="15.75" hidden="1" thickBot="1" x14ac:dyDescent="0.3">
      <c r="A73" s="2" t="s">
        <v>95</v>
      </c>
      <c r="B73" s="3">
        <v>0</v>
      </c>
      <c r="C73" s="3">
        <v>0</v>
      </c>
      <c r="D73" s="3">
        <v>145</v>
      </c>
      <c r="E73" s="3">
        <v>0</v>
      </c>
      <c r="F73" s="4">
        <v>178.53009700000001</v>
      </c>
      <c r="G73" s="3">
        <v>0</v>
      </c>
      <c r="H73" s="6">
        <v>3628.5258100000001</v>
      </c>
    </row>
    <row r="74" spans="1:8" ht="15.75" hidden="1" thickBot="1" x14ac:dyDescent="0.3">
      <c r="A74" s="2" t="s">
        <v>96</v>
      </c>
      <c r="B74" s="3">
        <v>0</v>
      </c>
      <c r="C74" s="3">
        <v>0</v>
      </c>
      <c r="D74" s="3">
        <v>159</v>
      </c>
      <c r="E74" s="3">
        <v>0</v>
      </c>
      <c r="F74" s="4">
        <v>218.730267</v>
      </c>
      <c r="G74" s="3">
        <v>0</v>
      </c>
      <c r="H74" s="6">
        <v>3667.6871700000002</v>
      </c>
    </row>
    <row r="75" spans="1:8" ht="15.75" hidden="1" thickBot="1" x14ac:dyDescent="0.3">
      <c r="A75" s="2" t="s">
        <v>97</v>
      </c>
      <c r="B75" s="3">
        <v>0</v>
      </c>
      <c r="C75" s="3">
        <v>0</v>
      </c>
      <c r="D75" s="3">
        <v>152</v>
      </c>
      <c r="E75" s="3">
        <v>0</v>
      </c>
      <c r="F75" s="4">
        <v>194.066632</v>
      </c>
      <c r="G75" s="3">
        <v>0</v>
      </c>
      <c r="H75" s="6">
        <v>2685.732</v>
      </c>
    </row>
    <row r="76" spans="1:8" ht="15.75" hidden="1" thickBot="1" x14ac:dyDescent="0.3">
      <c r="A76" s="2" t="s">
        <v>98</v>
      </c>
      <c r="B76" s="3">
        <v>0</v>
      </c>
      <c r="C76" s="3">
        <v>0</v>
      </c>
      <c r="D76" s="3">
        <v>125</v>
      </c>
      <c r="E76" s="3">
        <v>0</v>
      </c>
      <c r="F76" s="4">
        <v>180.58946700000001</v>
      </c>
      <c r="G76" s="3">
        <v>0</v>
      </c>
      <c r="H76" s="6">
        <v>2806.2429999999999</v>
      </c>
    </row>
    <row r="77" spans="1:8" ht="15.75" hidden="1" thickBot="1" x14ac:dyDescent="0.3">
      <c r="A77" s="2" t="s">
        <v>99</v>
      </c>
      <c r="B77" s="3">
        <v>0</v>
      </c>
      <c r="C77" s="3">
        <v>0</v>
      </c>
      <c r="D77" s="3">
        <v>79</v>
      </c>
      <c r="E77" s="3">
        <v>0</v>
      </c>
      <c r="F77" s="4">
        <v>112.077918</v>
      </c>
      <c r="G77" s="3">
        <v>0</v>
      </c>
      <c r="H77" s="6">
        <v>1567.5229999999999</v>
      </c>
    </row>
    <row r="78" spans="1:8" ht="15.75" hidden="1" thickBot="1" x14ac:dyDescent="0.3">
      <c r="A78" s="2" t="s">
        <v>100</v>
      </c>
      <c r="B78" s="3">
        <v>0</v>
      </c>
      <c r="C78" s="3">
        <v>0</v>
      </c>
      <c r="D78" s="3">
        <v>106</v>
      </c>
      <c r="E78" s="3">
        <v>0</v>
      </c>
      <c r="F78" s="4">
        <v>142.86250100000001</v>
      </c>
      <c r="G78" s="3">
        <v>0</v>
      </c>
      <c r="H78" s="6">
        <v>2412.65625</v>
      </c>
    </row>
    <row r="79" spans="1:8" ht="15.75" hidden="1" thickBot="1" x14ac:dyDescent="0.3">
      <c r="A79" s="2" t="s">
        <v>101</v>
      </c>
      <c r="B79" s="3">
        <v>0</v>
      </c>
      <c r="C79" s="3">
        <v>0</v>
      </c>
      <c r="D79" s="3">
        <v>99</v>
      </c>
      <c r="E79" s="3">
        <v>0</v>
      </c>
      <c r="F79" s="4">
        <v>156.30475100000001</v>
      </c>
      <c r="G79" s="3">
        <v>0</v>
      </c>
      <c r="H79" s="6">
        <v>1545.242</v>
      </c>
    </row>
    <row r="80" spans="1:8" ht="15.75" hidden="1" thickBot="1" x14ac:dyDescent="0.3">
      <c r="A80" s="2" t="s">
        <v>102</v>
      </c>
      <c r="B80" s="3">
        <v>0</v>
      </c>
      <c r="C80" s="3">
        <v>0</v>
      </c>
      <c r="D80" s="3">
        <v>129</v>
      </c>
      <c r="E80" s="3">
        <v>0</v>
      </c>
      <c r="F80" s="4">
        <v>178.83766199999999</v>
      </c>
      <c r="G80" s="3">
        <v>0</v>
      </c>
      <c r="H80" s="6">
        <v>2754.4351999999999</v>
      </c>
    </row>
    <row r="81" spans="1:8" ht="15.75" hidden="1" thickBot="1" x14ac:dyDescent="0.3">
      <c r="A81" s="7" t="s">
        <v>103</v>
      </c>
      <c r="B81" s="8">
        <f>SUM(B69:B80)</f>
        <v>0</v>
      </c>
      <c r="C81" s="8">
        <f t="shared" ref="C81:E81" si="4">SUM(C69:C80)</f>
        <v>0</v>
      </c>
      <c r="D81" s="8">
        <f t="shared" si="4"/>
        <v>1536</v>
      </c>
      <c r="E81" s="8">
        <f t="shared" si="4"/>
        <v>0</v>
      </c>
      <c r="F81" s="9">
        <f>SUM(F69:F80)</f>
        <v>2240.6184579999999</v>
      </c>
      <c r="G81" s="8">
        <v>0</v>
      </c>
      <c r="H81" s="11">
        <f>SUM(H69:H80)</f>
        <v>31361.988529999999</v>
      </c>
    </row>
    <row r="82" spans="1:8" ht="15.75" hidden="1" thickBot="1" x14ac:dyDescent="0.3">
      <c r="A82" s="21" t="s">
        <v>104</v>
      </c>
      <c r="B82" s="21"/>
      <c r="C82" s="21"/>
      <c r="D82" s="21"/>
      <c r="E82" s="21"/>
      <c r="F82" s="21"/>
      <c r="G82" s="21"/>
      <c r="H82" s="21"/>
    </row>
    <row r="83" spans="1:8" ht="15.75" hidden="1" thickBot="1" x14ac:dyDescent="0.3">
      <c r="A83" s="2" t="s">
        <v>105</v>
      </c>
      <c r="B83" s="3">
        <f>B13+B27+B41+B55+B69</f>
        <v>0</v>
      </c>
      <c r="C83" s="3">
        <f t="shared" ref="C83:D83" si="5">C13+C27+C41+C55+C69</f>
        <v>0</v>
      </c>
      <c r="D83" s="3">
        <f t="shared" si="5"/>
        <v>845</v>
      </c>
      <c r="E83" s="3">
        <v>0</v>
      </c>
      <c r="F83" s="4">
        <f>F13+F27+F41+F55+F69</f>
        <v>813.60862099999997</v>
      </c>
      <c r="G83" s="4"/>
      <c r="H83" s="4">
        <f t="shared" ref="H83" si="6">H13+H27+H41+H55+H69</f>
        <v>4067.0312599999997</v>
      </c>
    </row>
    <row r="84" spans="1:8" ht="15.75" hidden="1" thickBot="1" x14ac:dyDescent="0.3">
      <c r="A84" s="2" t="s">
        <v>106</v>
      </c>
      <c r="B84" s="3">
        <f t="shared" ref="B84:D84" si="7">B14+B28+B42+B56+B70</f>
        <v>0</v>
      </c>
      <c r="C84" s="3">
        <f t="shared" si="7"/>
        <v>0</v>
      </c>
      <c r="D84" s="3">
        <f t="shared" si="7"/>
        <v>608</v>
      </c>
      <c r="E84" s="3">
        <v>0</v>
      </c>
      <c r="F84" s="4">
        <f t="shared" ref="F84:H84" si="8">F14+F28+F42+F56+F70</f>
        <v>476.96229899999997</v>
      </c>
      <c r="G84" s="4"/>
      <c r="H84" s="4">
        <f t="shared" si="8"/>
        <v>7865.4139599999999</v>
      </c>
    </row>
    <row r="85" spans="1:8" ht="15.75" hidden="1" thickBot="1" x14ac:dyDescent="0.3">
      <c r="A85" s="2" t="s">
        <v>107</v>
      </c>
      <c r="B85" s="3">
        <f t="shared" ref="B85:D85" si="9">B15+B29+B43+B57+B71</f>
        <v>0</v>
      </c>
      <c r="C85" s="3">
        <f t="shared" si="9"/>
        <v>0</v>
      </c>
      <c r="D85" s="3">
        <f t="shared" si="9"/>
        <v>1148</v>
      </c>
      <c r="E85" s="3">
        <v>0</v>
      </c>
      <c r="F85" s="4">
        <f t="shared" ref="F85:H85" si="10">F15+F29+F43+F57+F71</f>
        <v>1500.2441869999998</v>
      </c>
      <c r="G85" s="4"/>
      <c r="H85" s="4">
        <f t="shared" si="10"/>
        <v>8633.4319399999986</v>
      </c>
    </row>
    <row r="86" spans="1:8" ht="15.75" hidden="1" thickBot="1" x14ac:dyDescent="0.3">
      <c r="A86" s="2" t="s">
        <v>108</v>
      </c>
      <c r="B86" s="3">
        <f t="shared" ref="B86:D86" si="11">B16+B30+B44+B58+B72</f>
        <v>0</v>
      </c>
      <c r="C86" s="3">
        <f t="shared" si="11"/>
        <v>0</v>
      </c>
      <c r="D86" s="3">
        <f t="shared" si="11"/>
        <v>680</v>
      </c>
      <c r="E86" s="3">
        <v>0</v>
      </c>
      <c r="F86" s="4">
        <f t="shared" ref="F86:H86" si="12">F16+F30+F44+F58+F72</f>
        <v>470.088078</v>
      </c>
      <c r="G86" s="4"/>
      <c r="H86" s="4">
        <f t="shared" si="12"/>
        <v>5451.5021200000001</v>
      </c>
    </row>
    <row r="87" spans="1:8" ht="15.75" hidden="1" thickBot="1" x14ac:dyDescent="0.3">
      <c r="A87" s="2" t="s">
        <v>109</v>
      </c>
      <c r="B87" s="3">
        <f t="shared" ref="B87:D87" si="13">B17+B31+B45+B59+B73</f>
        <v>0</v>
      </c>
      <c r="C87" s="3">
        <f t="shared" si="13"/>
        <v>0</v>
      </c>
      <c r="D87" s="3">
        <f t="shared" si="13"/>
        <v>763</v>
      </c>
      <c r="E87" s="3">
        <v>0</v>
      </c>
      <c r="F87" s="4">
        <f t="shared" ref="F87:H87" si="14">F17+F31+F45+F59+F73</f>
        <v>485.61599100000007</v>
      </c>
      <c r="G87" s="4"/>
      <c r="H87" s="4">
        <f t="shared" si="14"/>
        <v>5483.1308499999996</v>
      </c>
    </row>
    <row r="88" spans="1:8" ht="15.75" hidden="1" thickBot="1" x14ac:dyDescent="0.3">
      <c r="A88" s="2" t="s">
        <v>110</v>
      </c>
      <c r="B88" s="3">
        <f t="shared" ref="B88:D88" si="15">B18+B32+B46+B60+B74</f>
        <v>0</v>
      </c>
      <c r="C88" s="3">
        <f t="shared" si="15"/>
        <v>0</v>
      </c>
      <c r="D88" s="3">
        <f t="shared" si="15"/>
        <v>1018</v>
      </c>
      <c r="E88" s="3">
        <v>0</v>
      </c>
      <c r="F88" s="4">
        <f t="shared" ref="F88:H88" si="16">F18+F32+F46+F60+F74</f>
        <v>554.02555099999995</v>
      </c>
      <c r="G88" s="4"/>
      <c r="H88" s="4">
        <f t="shared" si="16"/>
        <v>5656.8726800000004</v>
      </c>
    </row>
    <row r="89" spans="1:8" ht="15.75" hidden="1" thickBot="1" x14ac:dyDescent="0.3">
      <c r="A89" s="2" t="s">
        <v>111</v>
      </c>
      <c r="B89" s="3">
        <f t="shared" ref="B89:D89" si="17">B19+B33+B47+B61+B75</f>
        <v>0</v>
      </c>
      <c r="C89" s="3">
        <f t="shared" si="17"/>
        <v>0</v>
      </c>
      <c r="D89" s="3">
        <f t="shared" si="17"/>
        <v>877</v>
      </c>
      <c r="E89" s="3">
        <v>1</v>
      </c>
      <c r="F89" s="4">
        <f t="shared" ref="F89:H89" si="18">F19+F33+F47+F61+F75</f>
        <v>438.17663900000002</v>
      </c>
      <c r="G89" s="4"/>
      <c r="H89" s="4">
        <f t="shared" si="18"/>
        <v>4311.1806099999994</v>
      </c>
    </row>
    <row r="90" spans="1:8" ht="15.75" hidden="1" thickBot="1" x14ac:dyDescent="0.3">
      <c r="A90" s="2" t="s">
        <v>112</v>
      </c>
      <c r="B90" s="3">
        <f t="shared" ref="B90:D90" si="19">B20+B34+B48+B62+B76</f>
        <v>0</v>
      </c>
      <c r="C90" s="3">
        <f t="shared" si="19"/>
        <v>0</v>
      </c>
      <c r="D90" s="3">
        <f t="shared" si="19"/>
        <v>708</v>
      </c>
      <c r="E90" s="3">
        <v>0</v>
      </c>
      <c r="F90" s="4">
        <f t="shared" ref="F90:H90" si="20">F20+F34+F48+F62+F76</f>
        <v>378.92690300000004</v>
      </c>
      <c r="G90" s="4"/>
      <c r="H90" s="4">
        <f t="shared" si="20"/>
        <v>4172.2024700000002</v>
      </c>
    </row>
    <row r="91" spans="1:8" ht="15.75" hidden="1" thickBot="1" x14ac:dyDescent="0.3">
      <c r="A91" s="2" t="s">
        <v>113</v>
      </c>
      <c r="B91" s="3">
        <f t="shared" ref="B91:D91" si="21">B21+B35+B49+B63+B77</f>
        <v>0</v>
      </c>
      <c r="C91" s="3">
        <f t="shared" si="21"/>
        <v>0</v>
      </c>
      <c r="D91" s="3">
        <f t="shared" si="21"/>
        <v>630</v>
      </c>
      <c r="E91" s="3">
        <v>0</v>
      </c>
      <c r="F91" s="4">
        <f t="shared" ref="F91:H91" si="22">F21+F35+F49+F63+F77</f>
        <v>356.102012</v>
      </c>
      <c r="G91" s="4"/>
      <c r="H91" s="4">
        <f t="shared" si="22"/>
        <v>2757.14606</v>
      </c>
    </row>
    <row r="92" spans="1:8" ht="15.75" hidden="1" thickBot="1" x14ac:dyDescent="0.3">
      <c r="A92" s="2" t="s">
        <v>114</v>
      </c>
      <c r="B92" s="3">
        <f t="shared" ref="B92:D92" si="23">B22+B36+B50+B64+B78</f>
        <v>0</v>
      </c>
      <c r="C92" s="3">
        <f t="shared" si="23"/>
        <v>0</v>
      </c>
      <c r="D92" s="3">
        <f t="shared" si="23"/>
        <v>745</v>
      </c>
      <c r="E92" s="3">
        <v>0</v>
      </c>
      <c r="F92" s="4">
        <f t="shared" ref="F92:H92" si="24">F22+F36+F50+F64+F78</f>
        <v>350.27163000000002</v>
      </c>
      <c r="G92" s="4"/>
      <c r="H92" s="4">
        <f t="shared" si="24"/>
        <v>3770.9963600000001</v>
      </c>
    </row>
    <row r="93" spans="1:8" ht="15.75" hidden="1" thickBot="1" x14ac:dyDescent="0.3">
      <c r="A93" s="2" t="s">
        <v>115</v>
      </c>
      <c r="B93" s="3">
        <f t="shared" ref="B93:D93" si="25">B23+B37+B51+B65+B79</f>
        <v>0</v>
      </c>
      <c r="C93" s="3">
        <f t="shared" si="25"/>
        <v>0</v>
      </c>
      <c r="D93" s="3">
        <f t="shared" si="25"/>
        <v>991</v>
      </c>
      <c r="E93" s="3">
        <v>0</v>
      </c>
      <c r="F93" s="4">
        <f t="shared" ref="F93:H93" si="26">F23+F37+F51+F65+F79</f>
        <v>521.46354799999995</v>
      </c>
      <c r="G93" s="4"/>
      <c r="H93" s="4">
        <f t="shared" si="26"/>
        <v>3541.9997599999997</v>
      </c>
    </row>
    <row r="94" spans="1:8" ht="15.75" hidden="1" thickBot="1" x14ac:dyDescent="0.3">
      <c r="A94" s="2" t="s">
        <v>116</v>
      </c>
      <c r="B94" s="3">
        <f t="shared" ref="B94:D94" si="27">B24+B38+B52+B66+B80</f>
        <v>0</v>
      </c>
      <c r="C94" s="3">
        <f t="shared" si="27"/>
        <v>0</v>
      </c>
      <c r="D94" s="3">
        <f t="shared" si="27"/>
        <v>1310</v>
      </c>
      <c r="E94" s="3">
        <v>0</v>
      </c>
      <c r="F94" s="4">
        <f t="shared" ref="F94" si="28">F24+F38+F52+F66+F80</f>
        <v>725.78267599999992</v>
      </c>
      <c r="G94" s="3"/>
      <c r="H94" s="6">
        <v>9726.2479999999996</v>
      </c>
    </row>
    <row r="95" spans="1:8" ht="15.75" hidden="1" thickBot="1" x14ac:dyDescent="0.3">
      <c r="A95" s="12" t="s">
        <v>117</v>
      </c>
      <c r="B95" s="13">
        <f>SUM(B83:B94)</f>
        <v>0</v>
      </c>
      <c r="C95" s="13">
        <f t="shared" ref="C95:D95" si="29">SUM(C83:C94)</f>
        <v>0</v>
      </c>
      <c r="D95" s="13">
        <f t="shared" si="29"/>
        <v>10323</v>
      </c>
      <c r="E95" s="13">
        <f>SUM(E83:E94)</f>
        <v>1</v>
      </c>
      <c r="F95" s="14">
        <f>SUM(F83:F94)</f>
        <v>7071.2681349999993</v>
      </c>
      <c r="G95" s="13">
        <v>0</v>
      </c>
      <c r="H95" s="15">
        <f>SUM(H83:H94)</f>
        <v>65437.15606999999</v>
      </c>
    </row>
  </sheetData>
  <mergeCells count="18">
    <mergeCell ref="A82:H82"/>
    <mergeCell ref="A12:H12"/>
    <mergeCell ref="A26:H26"/>
    <mergeCell ref="A40:H40"/>
    <mergeCell ref="A54:H54"/>
    <mergeCell ref="A68:H68"/>
    <mergeCell ref="A8:H8"/>
    <mergeCell ref="A9:H9"/>
    <mergeCell ref="A10:A11"/>
    <mergeCell ref="B10:C10"/>
    <mergeCell ref="D10:E10"/>
    <mergeCell ref="F10:G10"/>
    <mergeCell ref="H10:H11"/>
    <mergeCell ref="A1:H1"/>
    <mergeCell ref="A2:H2"/>
    <mergeCell ref="A3:H3"/>
    <mergeCell ref="A4:H5"/>
    <mergeCell ref="A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Отчёт об авариях 16-энерго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Карпенко Вячеслав Владимирович</dc:creator>
  <cp:lastModifiedBy>Карпенко Вячеслав Владимирович</cp:lastModifiedBy>
  <dcterms:created xsi:type="dcterms:W3CDTF">2016-01-26T08:27:41Z</dcterms:created>
  <dcterms:modified xsi:type="dcterms:W3CDTF">2016-01-28T10:04:20Z</dcterms:modified>
</cp:coreProperties>
</file>