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28815" windowHeight="615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62913"/>
</workbook>
</file>

<file path=xl/calcChain.xml><?xml version="1.0" encoding="utf-8"?>
<calcChain xmlns="http://schemas.openxmlformats.org/spreadsheetml/2006/main">
  <c r="J22" i="4" l="1"/>
  <c r="J17" i="4"/>
  <c r="J12" i="4" l="1"/>
  <c r="J8" i="4" s="1"/>
  <c r="J11" i="4" l="1"/>
  <c r="J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<sst xmlns="http://schemas.openxmlformats.org/spreadsheetml/2006/main" count="93" uniqueCount="41">
  <si>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</si>
  <si>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</si>
  <si>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</si>
  <si>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</si>
  <si>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</si>
  <si>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</si>
  <si>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</si>
  <si>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</si>
  <si>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</si>
  <si>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</si>
  <si>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</si>
  <si>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</si>
  <si>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</si>
  <si>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</si>
  <si>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</si>
  <si>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</si>
  <si>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</si>
  <si>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</si>
  <si>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</si>
  <si>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</si>
  <si>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</si>
  <si>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</si>
  <si>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</si>
  <si>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</si>
  <si>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</si>
  <si>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</si>
  <si>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</si>
  <si>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</si>
  <si>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</si>
  <si>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</si>
  <si>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</si>
  <si>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</si>
  <si>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</si>
  <si>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</si>
  <si>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</si>
  <si>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</si>
  <si>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</si>
  <si>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2021г.</t>
  </si>
  <si>
    <t>Филиал ПАО "Россети Юг" - "Калмэнерго"</t>
  </si>
  <si>
    <t>ПАО "Россети Юг" - "Калмэнерго"</t>
  </si>
  <si>
    <t>Полезный отпуск электрической энергии ГП (Республика Калмыкия за исключением города Элиста) в разрезе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</si>
</sst>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F49" sqref="F49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17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32</v>
      </c>
      <c r="B6" s="9" t="s">
        <v>36</v>
      </c>
      <c r="C6" s="12"/>
      <c r="D6" s="12"/>
      <c r="E6" s="12"/>
      <c r="F6" s="12"/>
      <c r="G6" s="12"/>
      <c r="H6" s="12"/>
      <c r="I6" s="12"/>
      <c r="J6" s="12">
        <v>1.21</v>
      </c>
      <c r="K6" s="12">
        <v>0</v>
      </c>
      <c r="L6" s="12">
        <v>0</v>
      </c>
      <c r="M6" s="12">
        <v>0</v>
      </c>
      <c r="N6" s="12">
        <v>0</v>
      </c>
      <c r="O6" s="10">
        <f>SUM(C6:N6)</f>
        <v>1.21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35</v>
      </c>
      <c r="B8" s="9" t="s">
        <v>36</v>
      </c>
      <c r="C8" s="10"/>
      <c r="D8" s="10"/>
      <c r="E8" s="10"/>
      <c r="F8" s="10"/>
      <c r="G8" s="10"/>
      <c r="H8" s="10"/>
      <c r="I8" s="10"/>
      <c r="J8" s="10">
        <f t="shared" ref="J8" si="0">J9+J12+J17+J22+J24</f>
        <v>60732.448000000004</v>
      </c>
      <c r="K8" s="10"/>
      <c r="L8" s="10"/>
      <c r="M8" s="10"/>
      <c r="N8" s="10"/>
      <c r="O8" s="10">
        <f>SUM(C8:N8)</f>
        <v>60732.448000000004</v>
      </c>
      <c r="R8" s="18"/>
    </row>
    <row r="9" spans="1:18" s="3" customFormat="1" x14ac:dyDescent="0.2">
      <c r="A9" s="8" t="s">
        <v>13</v>
      </c>
      <c r="B9" s="9" t="s">
        <v>36</v>
      </c>
      <c r="C9" s="12"/>
      <c r="D9" s="12"/>
      <c r="E9" s="12"/>
      <c r="F9" s="12"/>
      <c r="G9" s="12"/>
      <c r="H9" s="12"/>
      <c r="I9" s="12"/>
      <c r="J9" s="12">
        <v>12143.174000000001</v>
      </c>
      <c r="K9" s="12"/>
      <c r="L9" s="12"/>
      <c r="M9" s="12"/>
      <c r="N9" s="12"/>
      <c r="O9" s="10">
        <f>SUM(C9:N9)</f>
        <v>12143.174000000001</v>
      </c>
      <c r="R9" s="18"/>
    </row>
    <row r="10" spans="1:18" s="3" customFormat="1" x14ac:dyDescent="0.2">
      <c r="A10" s="11" t="s">
        <v>14</v>
      </c>
      <c r="B10" s="9" t="s">
        <v>14</v>
      </c>
      <c r="C10" s="13"/>
      <c r="D10" s="13"/>
      <c r="E10" s="13"/>
      <c r="F10" s="13"/>
      <c r="G10" s="13"/>
      <c r="H10" s="13"/>
      <c r="I10" s="13"/>
      <c r="J10" s="13">
        <f t="shared" ref="J10" si="1">J9/J8*100</f>
        <v>19.994540644895462</v>
      </c>
      <c r="K10" s="13"/>
      <c r="L10" s="13"/>
      <c r="M10" s="13"/>
      <c r="N10" s="13"/>
      <c r="O10" s="13">
        <f t="shared" ref="O10" si="2">O9/O8*100</f>
        <v>19.994540644895462</v>
      </c>
      <c r="R10" s="18"/>
    </row>
    <row r="11" spans="1:18" s="3" customFormat="1" x14ac:dyDescent="0.2">
      <c r="A11" s="8" t="s">
        <v>15</v>
      </c>
      <c r="B11" s="9" t="s">
        <v>36</v>
      </c>
      <c r="C11" s="10"/>
      <c r="D11" s="10"/>
      <c r="E11" s="10"/>
      <c r="F11" s="10"/>
      <c r="G11" s="10"/>
      <c r="H11" s="10"/>
      <c r="I11" s="10"/>
      <c r="J11" s="10">
        <f t="shared" ref="J11" si="3">J8-J9</f>
        <v>48589.274000000005</v>
      </c>
      <c r="K11" s="10"/>
      <c r="L11" s="10"/>
      <c r="M11" s="10"/>
      <c r="N11" s="10"/>
      <c r="O11" s="10">
        <f>SUM(C11:N11)</f>
        <v>48589.274000000005</v>
      </c>
      <c r="Q11" s="18"/>
      <c r="R11" s="18"/>
    </row>
    <row r="12" spans="1:18" s="3" customFormat="1" x14ac:dyDescent="0.2">
      <c r="A12" s="8" t="s">
        <v>31</v>
      </c>
      <c r="B12" s="9" t="s">
        <v>36</v>
      </c>
      <c r="C12" s="10"/>
      <c r="D12" s="10"/>
      <c r="E12" s="10"/>
      <c r="F12" s="10"/>
      <c r="G12" s="10"/>
      <c r="H12" s="10"/>
      <c r="I12" s="10"/>
      <c r="J12" s="10">
        <f t="shared" ref="J12" si="4">J13+J14+J15+J16</f>
        <v>11381.355</v>
      </c>
      <c r="K12" s="10"/>
      <c r="L12" s="10"/>
      <c r="M12" s="10"/>
      <c r="N12" s="10"/>
      <c r="O12" s="10">
        <f>SUM(C12:N12)</f>
        <v>11381.355</v>
      </c>
      <c r="Q12" s="19"/>
      <c r="R12" s="18"/>
    </row>
    <row r="13" spans="1:18" s="3" customFormat="1" x14ac:dyDescent="0.2">
      <c r="A13" s="11" t="s">
        <v>19</v>
      </c>
      <c r="B13" s="9" t="s">
        <v>36</v>
      </c>
      <c r="C13" s="12"/>
      <c r="D13" s="12"/>
      <c r="E13" s="12"/>
      <c r="F13" s="12"/>
      <c r="G13" s="12"/>
      <c r="H13" s="12"/>
      <c r="I13" s="12"/>
      <c r="J13" s="12">
        <v>1790.413</v>
      </c>
      <c r="K13" s="12"/>
      <c r="L13" s="12"/>
      <c r="M13" s="12"/>
      <c r="N13" s="12"/>
      <c r="O13" s="10">
        <f>SUM(C13:N13)</f>
        <v>1790.413</v>
      </c>
      <c r="Q13" s="18"/>
      <c r="R13" s="18"/>
    </row>
    <row r="14" spans="1:18" s="3" customFormat="1" x14ac:dyDescent="0.2">
      <c r="A14" s="11" t="s">
        <v>20</v>
      </c>
      <c r="B14" s="9" t="s">
        <v>36</v>
      </c>
      <c r="C14" s="12"/>
      <c r="D14" s="12"/>
      <c r="E14" s="12"/>
      <c r="F14" s="12"/>
      <c r="G14" s="12"/>
      <c r="H14" s="12"/>
      <c r="I14" s="12"/>
      <c r="J14" s="12">
        <v>9550.3349999999991</v>
      </c>
      <c r="K14" s="12"/>
      <c r="L14" s="12"/>
      <c r="M14" s="12"/>
      <c r="N14" s="12"/>
      <c r="O14" s="10">
        <f t="shared" ref="O14:O24" si="5">SUM(C14:N14)</f>
        <v>9550.3349999999991</v>
      </c>
      <c r="R14" s="18"/>
    </row>
    <row r="15" spans="1:18" s="3" customFormat="1" x14ac:dyDescent="0.2">
      <c r="A15" s="11" t="s">
        <v>21</v>
      </c>
      <c r="B15" s="9" t="s">
        <v>36</v>
      </c>
      <c r="C15" s="12"/>
      <c r="D15" s="12"/>
      <c r="E15" s="12"/>
      <c r="F15" s="12"/>
      <c r="G15" s="12"/>
      <c r="H15" s="12"/>
      <c r="I15" s="12"/>
      <c r="J15" s="12">
        <v>0</v>
      </c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22</v>
      </c>
      <c r="B16" s="9" t="s">
        <v>36</v>
      </c>
      <c r="C16" s="12"/>
      <c r="D16" s="12"/>
      <c r="E16" s="12"/>
      <c r="F16" s="12"/>
      <c r="G16" s="12"/>
      <c r="H16" s="12"/>
      <c r="I16" s="12"/>
      <c r="J16" s="12">
        <v>40.606999999999971</v>
      </c>
      <c r="K16" s="12"/>
      <c r="L16" s="12"/>
      <c r="M16" s="12"/>
      <c r="N16" s="12"/>
      <c r="O16" s="10">
        <f t="shared" si="5"/>
        <v>40.606999999999971</v>
      </c>
      <c r="R16" s="18"/>
    </row>
    <row r="17" spans="1:18" s="3" customFormat="1" x14ac:dyDescent="0.2">
      <c r="A17" s="11" t="s">
        <v>16</v>
      </c>
      <c r="B17" s="9" t="s">
        <v>36</v>
      </c>
      <c r="C17" s="10"/>
      <c r="D17" s="10"/>
      <c r="E17" s="10"/>
      <c r="F17" s="10"/>
      <c r="G17" s="10"/>
      <c r="H17" s="10"/>
      <c r="I17" s="10"/>
      <c r="J17" s="10">
        <f t="shared" ref="J17" si="6">J18+J19+J20+J21</f>
        <v>6294.7800000000007</v>
      </c>
      <c r="K17" s="10"/>
      <c r="L17" s="10"/>
      <c r="M17" s="10"/>
      <c r="N17" s="10"/>
      <c r="O17" s="10">
        <f t="shared" si="5"/>
        <v>6294.7800000000007</v>
      </c>
      <c r="R17" s="18"/>
    </row>
    <row r="18" spans="1:18" s="3" customFormat="1" x14ac:dyDescent="0.2">
      <c r="A18" s="16" t="s">
        <v>23</v>
      </c>
      <c r="B18" s="9" t="s">
        <v>36</v>
      </c>
      <c r="C18" s="12"/>
      <c r="D18" s="12"/>
      <c r="E18" s="12"/>
      <c r="F18" s="12"/>
      <c r="G18" s="12"/>
      <c r="H18" s="12"/>
      <c r="I18" s="12"/>
      <c r="J18" s="12">
        <v>997.51199999999994</v>
      </c>
      <c r="K18" s="12"/>
      <c r="L18" s="12"/>
      <c r="M18" s="12"/>
      <c r="N18" s="12"/>
      <c r="O18" s="10">
        <f t="shared" si="5"/>
        <v>997.51199999999994</v>
      </c>
      <c r="R18" s="18"/>
    </row>
    <row r="19" spans="1:18" s="3" customFormat="1" x14ac:dyDescent="0.2">
      <c r="A19" s="16" t="s">
        <v>24</v>
      </c>
      <c r="B19" s="9" t="s">
        <v>36</v>
      </c>
      <c r="C19" s="12"/>
      <c r="D19" s="12"/>
      <c r="E19" s="12"/>
      <c r="F19" s="12"/>
      <c r="G19" s="12"/>
      <c r="H19" s="12"/>
      <c r="I19" s="12"/>
      <c r="J19" s="12">
        <v>1131.5650000000001</v>
      </c>
      <c r="K19" s="12"/>
      <c r="L19" s="12"/>
      <c r="M19" s="12"/>
      <c r="N19" s="12"/>
      <c r="O19" s="10">
        <f t="shared" si="5"/>
        <v>1131.5650000000001</v>
      </c>
      <c r="R19" s="18"/>
    </row>
    <row r="20" spans="1:18" s="3" customFormat="1" x14ac:dyDescent="0.2">
      <c r="A20" s="16" t="s">
        <v>25</v>
      </c>
      <c r="B20" s="9" t="s">
        <v>36</v>
      </c>
      <c r="C20" s="12"/>
      <c r="D20" s="12"/>
      <c r="E20" s="12"/>
      <c r="F20" s="12"/>
      <c r="G20" s="12"/>
      <c r="H20" s="12"/>
      <c r="I20" s="12"/>
      <c r="J20" s="12">
        <v>1775.375</v>
      </c>
      <c r="K20" s="12"/>
      <c r="L20" s="12"/>
      <c r="M20" s="12"/>
      <c r="N20" s="12"/>
      <c r="O20" s="10">
        <f t="shared" si="5"/>
        <v>1775.375</v>
      </c>
      <c r="R20" s="18"/>
    </row>
    <row r="21" spans="1:18" s="3" customFormat="1" x14ac:dyDescent="0.2">
      <c r="A21" s="16" t="s">
        <v>26</v>
      </c>
      <c r="B21" s="9" t="s">
        <v>36</v>
      </c>
      <c r="C21" s="12"/>
      <c r="D21" s="12"/>
      <c r="E21" s="12"/>
      <c r="F21" s="12"/>
      <c r="G21" s="12"/>
      <c r="H21" s="12"/>
      <c r="I21" s="12"/>
      <c r="J21" s="12">
        <v>2390.328</v>
      </c>
      <c r="K21" s="12"/>
      <c r="L21" s="12"/>
      <c r="M21" s="12"/>
      <c r="N21" s="12"/>
      <c r="O21" s="10">
        <f t="shared" si="5"/>
        <v>2390.328</v>
      </c>
      <c r="R21" s="18"/>
    </row>
    <row r="22" spans="1:18" s="3" customFormat="1" ht="38.25" x14ac:dyDescent="0.2">
      <c r="A22" s="17" t="s">
        <v>27</v>
      </c>
      <c r="B22" s="9" t="s">
        <v>36</v>
      </c>
      <c r="C22" s="10"/>
      <c r="D22" s="10"/>
      <c r="E22" s="10"/>
      <c r="F22" s="10"/>
      <c r="G22" s="10"/>
      <c r="H22" s="10"/>
      <c r="I22" s="10"/>
      <c r="J22" s="10">
        <f t="shared" ref="J22" si="7">J23</f>
        <v>0</v>
      </c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34</v>
      </c>
      <c r="B23" s="9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33</v>
      </c>
      <c r="B24" s="9" t="s">
        <v>36</v>
      </c>
      <c r="C24" s="12"/>
      <c r="D24" s="12"/>
      <c r="E24" s="12"/>
      <c r="F24" s="12"/>
      <c r="G24" s="12"/>
      <c r="H24" s="12"/>
      <c r="I24" s="12"/>
      <c r="J24" s="12">
        <v>30913.138999999999</v>
      </c>
      <c r="K24" s="12"/>
      <c r="L24" s="12"/>
      <c r="M24" s="12"/>
      <c r="N24" s="12"/>
      <c r="O24" s="10">
        <f t="shared" si="5"/>
        <v>30913.138999999999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35</v>
      </c>
      <c r="B26" s="9" t="s">
        <v>36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36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36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31</v>
      </c>
      <c r="B30" s="9" t="s">
        <v>36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19</v>
      </c>
      <c r="B31" s="9" t="s">
        <v>36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20</v>
      </c>
      <c r="B32" s="9" t="s">
        <v>36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21</v>
      </c>
      <c r="B33" s="9" t="s">
        <v>36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22</v>
      </c>
      <c r="B34" s="9" t="s">
        <v>36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36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23</v>
      </c>
      <c r="B36" s="9" t="s">
        <v>36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24</v>
      </c>
      <c r="B37" s="9" t="s">
        <v>36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25</v>
      </c>
      <c r="B38" s="9" t="s">
        <v>36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26</v>
      </c>
      <c r="B39" s="9" t="s">
        <v>36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27</v>
      </c>
      <c r="B40" s="9" t="s">
        <v>36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28</v>
      </c>
      <c r="B41" s="9" t="s">
        <v>36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29</v>
      </c>
      <c r="B42" s="9" t="s">
        <v>36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30</v>
      </c>
      <c r="B43" s="9" t="s">
        <v>36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33</v>
      </c>
      <c r="B44" s="9" t="s">
        <v>36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7" spans="1:15" x14ac:dyDescent="0.2">
      <c r="C47" s="23"/>
      <c r="D47" s="23"/>
      <c r="E47" s="24"/>
      <c r="F47" s="23"/>
      <c r="G47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2021-09-15T10:49:18Z</dcterms:modified>
</cp:coreProperties>
</file>