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1400" windowHeight="5835" tabRatio="348" activeTab="0"/>
  </bookViews>
  <sheets>
    <sheet name="ор свод" sheetId="1" r:id="rId1"/>
  </sheets>
  <definedNames/>
  <calcPr fullCalcOnLoad="1" refMode="R1C1"/>
</workbook>
</file>

<file path=xl/sharedStrings.xml><?xml version="1.0" encoding="utf-8"?>
<sst xmlns="http://schemas.openxmlformats.org/spreadsheetml/2006/main" count="35" uniqueCount="35">
  <si>
    <t>№ п/п</t>
  </si>
  <si>
    <t>ГРУППЫ ПОТРЕБИТЕЛЕЙ</t>
  </si>
  <si>
    <t>КВТЧ</t>
  </si>
  <si>
    <t>ВСЕГО ПО ГРУППАМ ПОТРЕБИТЕЛЕЙ</t>
  </si>
  <si>
    <t>Потребители ЖКХ</t>
  </si>
  <si>
    <t xml:space="preserve">1.1  </t>
  </si>
  <si>
    <t>Управляющие организации, ТСЖ, ЖСК</t>
  </si>
  <si>
    <t xml:space="preserve">1.2  </t>
  </si>
  <si>
    <t>Прочие потребители ЖКХ</t>
  </si>
  <si>
    <t>Пром. и приравн. к ним потребители</t>
  </si>
  <si>
    <t>С/х товаропроизводители</t>
  </si>
  <si>
    <t>Бюджетные потребители</t>
  </si>
  <si>
    <t xml:space="preserve">4.1  </t>
  </si>
  <si>
    <t>Федеральный бюджет</t>
  </si>
  <si>
    <t xml:space="preserve">4.2  </t>
  </si>
  <si>
    <t>Республиканский бюджет</t>
  </si>
  <si>
    <t xml:space="preserve">4.3  </t>
  </si>
  <si>
    <t>Местный бюджет</t>
  </si>
  <si>
    <t>Непромышленные потребители</t>
  </si>
  <si>
    <t xml:space="preserve">5.1  </t>
  </si>
  <si>
    <t>Сельхозпотребители</t>
  </si>
  <si>
    <t xml:space="preserve">5.2  </t>
  </si>
  <si>
    <t>Потребители приравненные к населению</t>
  </si>
  <si>
    <t xml:space="preserve">5.3  </t>
  </si>
  <si>
    <t>Религиозные организации</t>
  </si>
  <si>
    <t xml:space="preserve">5.4  </t>
  </si>
  <si>
    <t>Индивидуальные предприниматели</t>
  </si>
  <si>
    <t xml:space="preserve">5.5  </t>
  </si>
  <si>
    <t>Остальные прочие</t>
  </si>
  <si>
    <t>Др. энергоснабж. потребители (ОПП)</t>
  </si>
  <si>
    <t>НАСЕЛЕНИЕ ВСЕГО</t>
  </si>
  <si>
    <t>Фактический объем потребления электрической энергии (мощности) по группам потребителей</t>
  </si>
  <si>
    <t>ПОЛЕЗНЫЙ ОТПУСК</t>
  </si>
  <si>
    <t>КВТ</t>
  </si>
  <si>
    <t>за Февраль 2020 г.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</si>
</sst>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&quot; цен.к.&quot;"/>
    <numFmt numFmtId="173" formatCode="0.00000"/>
    <numFmt numFmtId="174" formatCode="0.0000"/>
    <numFmt numFmtId="175" formatCode="#,##0.000"/>
    <numFmt numFmtId="176" formatCode="#,##0.0"/>
    <numFmt numFmtId="177" formatCode="0&quot;    &quot;"/>
    <numFmt numFmtId="178" formatCode="0000000000000"/>
    <numFmt numFmtId="179" formatCode="0.0"/>
    <numFmt numFmtId="180" formatCode="00000000000000"/>
  </numFmts>
  <fonts count="39"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0" fillId="0" borderId="0">
      <alignment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NumberFormat="1" applyFont="1" applyBorder="1" applyAlignment="1">
      <alignment horizontal="center" vertical="center" wrapText="1"/>
    </xf>
    <xf numFmtId="1" fontId="0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left" vertical="center"/>
    </xf>
    <xf numFmtId="3" fontId="0" fillId="0" borderId="10" xfId="0" applyNumberFormat="1" applyFont="1" applyBorder="1" applyAlignment="1">
      <alignment horizontal="right" vertical="center"/>
    </xf>
    <xf numFmtId="177" fontId="0" fillId="0" borderId="10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left" vertical="center"/>
    </xf>
    <xf numFmtId="175" fontId="0" fillId="0" borderId="0" xfId="0" applyNumberFormat="1" applyAlignment="1">
      <alignment horizontal="left"/>
    </xf>
    <xf numFmtId="0" fontId="0" fillId="0" borderId="10" xfId="0" applyBorder="1" applyAlignment="1">
      <alignment horizontal="right" vertical="center"/>
    </xf>
    <xf numFmtId="0" fontId="2" fillId="0" borderId="10" xfId="0" applyNumberFormat="1" applyFont="1" applyBorder="1" applyAlignment="1">
      <alignment horizontal="center" vertical="center"/>
    </xf>
    <xf numFmtId="177" fontId="0" fillId="0" borderId="10" xfId="52" applyNumberFormat="1" applyFont="1" applyBorder="1" applyAlignment="1">
      <alignment horizontal="center" vertical="center"/>
      <protection/>
    </xf>
    <xf numFmtId="0" fontId="0" fillId="0" borderId="10" xfId="52" applyNumberFormat="1" applyFont="1" applyBorder="1" applyAlignment="1">
      <alignment horizontal="left" vertical="center"/>
      <protection/>
    </xf>
    <xf numFmtId="0" fontId="0" fillId="0" borderId="10" xfId="52" applyNumberFormat="1" applyFont="1" applyBorder="1" applyAlignment="1">
      <alignment horizontal="center" vertical="center"/>
      <protection/>
    </xf>
    <xf numFmtId="2" fontId="0" fillId="0" borderId="10" xfId="0" applyNumberFormat="1" applyBorder="1" applyAlignment="1">
      <alignment horizontal="right" vertical="center"/>
    </xf>
    <xf numFmtId="4" fontId="2" fillId="0" borderId="10" xfId="0" applyNumberFormat="1" applyFont="1" applyBorder="1" applyAlignment="1">
      <alignment horizontal="right" vertical="center"/>
    </xf>
    <xf numFmtId="2" fontId="0" fillId="0" borderId="0" xfId="0" applyNumberFormat="1" applyAlignment="1">
      <alignment horizontal="left"/>
    </xf>
    <xf numFmtId="0" fontId="38" fillId="0" borderId="0" xfId="0" applyFont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/>
    </xf>
    <xf numFmtId="0" fontId="0" fillId="0" borderId="11" xfId="0" applyNumberFormat="1" applyFont="1" applyBorder="1" applyAlignment="1">
      <alignment horizontal="center" vertical="center" wrapText="1"/>
    </xf>
    <xf numFmtId="0" fontId="0" fillId="0" borderId="12" xfId="0" applyNumberFormat="1" applyFont="1" applyBorder="1" applyAlignment="1">
      <alignment horizontal="center" vertical="center" wrapText="1"/>
    </xf>
    <xf numFmtId="0" fontId="0" fillId="0" borderId="13" xfId="0" applyNumberFormat="1" applyFont="1" applyBorder="1" applyAlignment="1">
      <alignment horizontal="center" vertical="center" wrapText="1"/>
    </xf>
    <xf numFmtId="0" fontId="0" fillId="0" borderId="14" xfId="0" applyNumberFormat="1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center" vertical="center" wrapText="1"/>
    </xf>
    <xf numFmtId="0" fontId="0" fillId="0" borderId="16" xfId="0" applyNumberFormat="1" applyFont="1" applyBorder="1" applyAlignment="1">
      <alignment horizontal="center" vertical="center" wrapText="1"/>
    </xf>
    <xf numFmtId="0" fontId="0" fillId="0" borderId="17" xfId="0" applyNumberFormat="1" applyFont="1" applyBorder="1" applyAlignment="1">
      <alignment horizontal="center" vertical="center" wrapText="1"/>
    </xf>
    <xf numFmtId="0" fontId="0" fillId="0" borderId="18" xfId="0" applyNumberFormat="1" applyFont="1" applyBorder="1" applyAlignment="1">
      <alignment horizontal="center" vertical="center" wrapText="1"/>
    </xf>
    <xf numFmtId="0" fontId="0" fillId="0" borderId="19" xfId="0" applyNumberFormat="1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2:F36"/>
  <sheetViews>
    <sheetView tabSelected="1" zoomScalePageLayoutView="0" workbookViewId="0" topLeftCell="A1">
      <selection activeCell="F31" sqref="F31"/>
    </sheetView>
  </sheetViews>
  <sheetFormatPr defaultColWidth="10.66015625" defaultRowHeight="11.25"/>
  <cols>
    <col min="1" max="1" width="4.5" style="1" customWidth="1"/>
    <col min="2" max="2" width="38.66015625" style="1" customWidth="1"/>
    <col min="3" max="3" width="13.33203125" style="1" customWidth="1"/>
  </cols>
  <sheetData>
    <row r="1" ht="11.25" customHeight="1"/>
    <row r="2" spans="2:4" ht="15.75" customHeight="1">
      <c r="B2" s="17" t="s">
        <v>31</v>
      </c>
      <c r="C2" s="17"/>
      <c r="D2" s="17"/>
    </row>
    <row r="3" spans="2:4" ht="12.75" customHeight="1">
      <c r="B3" s="17"/>
      <c r="C3" s="17"/>
      <c r="D3" s="17"/>
    </row>
    <row r="4" spans="2:4" ht="12.75" customHeight="1">
      <c r="B4" s="18" t="s">
        <v>34</v>
      </c>
      <c r="C4" s="18"/>
      <c r="D4" s="18"/>
    </row>
    <row r="5" ht="12.75" customHeight="1"/>
    <row r="6" spans="1:4" ht="11.25" customHeight="1">
      <c r="A6" s="25" t="s">
        <v>0</v>
      </c>
      <c r="B6" s="25" t="s">
        <v>1</v>
      </c>
      <c r="C6" s="19" t="s">
        <v>32</v>
      </c>
      <c r="D6" s="20"/>
    </row>
    <row r="7" spans="1:4" ht="12" customHeight="1">
      <c r="A7" s="26"/>
      <c r="B7" s="26"/>
      <c r="C7" s="21"/>
      <c r="D7" s="22"/>
    </row>
    <row r="8" spans="1:4" ht="12" customHeight="1">
      <c r="A8" s="26"/>
      <c r="B8" s="26"/>
      <c r="C8" s="21"/>
      <c r="D8" s="22"/>
    </row>
    <row r="9" spans="1:4" ht="12" customHeight="1">
      <c r="A9" s="26"/>
      <c r="B9" s="26"/>
      <c r="C9" s="21"/>
      <c r="D9" s="22"/>
    </row>
    <row r="10" spans="1:4" ht="12" customHeight="1">
      <c r="A10" s="26"/>
      <c r="B10" s="26"/>
      <c r="C10" s="23"/>
      <c r="D10" s="24"/>
    </row>
    <row r="11" spans="1:4" ht="11.25" customHeight="1">
      <c r="A11" s="27"/>
      <c r="B11" s="27"/>
      <c r="C11" s="2" t="s">
        <v>2</v>
      </c>
      <c r="D11" s="2" t="s">
        <v>33</v>
      </c>
    </row>
    <row r="12" spans="1:4" ht="11.25" customHeight="1">
      <c r="A12" s="3">
        <v>1</v>
      </c>
      <c r="B12" s="3">
        <v>2</v>
      </c>
      <c r="C12" s="3">
        <v>3</v>
      </c>
      <c r="D12" s="3">
        <v>4</v>
      </c>
    </row>
    <row r="14" spans="1:4" s="1" customFormat="1" ht="11.25" customHeight="1">
      <c r="A14" s="10"/>
      <c r="B14" s="7" t="s">
        <v>3</v>
      </c>
      <c r="C14" s="5">
        <f>C15+C18+C19+C20+C24+C30+C31</f>
        <v>13621147.8</v>
      </c>
      <c r="D14" s="15">
        <f>D15+D18+D19+D20+D24+D30+D31</f>
        <v>807.72</v>
      </c>
    </row>
    <row r="15" spans="1:4" s="1" customFormat="1" ht="11.25" customHeight="1">
      <c r="A15" s="13">
        <v>1</v>
      </c>
      <c r="B15" s="12" t="s">
        <v>4</v>
      </c>
      <c r="C15" s="5">
        <f>C16+C17</f>
        <v>2509392</v>
      </c>
      <c r="D15" s="9"/>
    </row>
    <row r="16" spans="1:4" s="1" customFormat="1" ht="11.25" customHeight="1">
      <c r="A16" s="13" t="s">
        <v>5</v>
      </c>
      <c r="B16" s="12" t="s">
        <v>6</v>
      </c>
      <c r="C16" s="5">
        <v>1213064</v>
      </c>
      <c r="D16" s="9"/>
    </row>
    <row r="17" spans="1:4" s="1" customFormat="1" ht="9.75" customHeight="1">
      <c r="A17" s="13" t="s">
        <v>7</v>
      </c>
      <c r="B17" s="12" t="s">
        <v>8</v>
      </c>
      <c r="C17" s="5">
        <v>1296328</v>
      </c>
      <c r="D17" s="9"/>
    </row>
    <row r="18" spans="1:4" s="1" customFormat="1" ht="11.25" customHeight="1">
      <c r="A18" s="11">
        <v>2</v>
      </c>
      <c r="B18" s="12" t="s">
        <v>9</v>
      </c>
      <c r="C18" s="5">
        <v>47153</v>
      </c>
      <c r="D18" s="9"/>
    </row>
    <row r="19" spans="1:4" s="1" customFormat="1" ht="11.25" customHeight="1">
      <c r="A19" s="13">
        <v>3</v>
      </c>
      <c r="B19" s="12" t="s">
        <v>10</v>
      </c>
      <c r="C19" s="5">
        <v>4950</v>
      </c>
      <c r="D19" s="9"/>
    </row>
    <row r="20" spans="1:4" s="1" customFormat="1" ht="11.25" customHeight="1">
      <c r="A20" s="13">
        <v>4</v>
      </c>
      <c r="B20" s="12" t="s">
        <v>11</v>
      </c>
      <c r="C20" s="5">
        <f>C21+C22+C23</f>
        <v>2431940</v>
      </c>
      <c r="D20" s="14"/>
    </row>
    <row r="21" spans="1:4" s="1" customFormat="1" ht="11.25" customHeight="1">
      <c r="A21" s="11" t="s">
        <v>12</v>
      </c>
      <c r="B21" s="12" t="s">
        <v>13</v>
      </c>
      <c r="C21" s="5">
        <v>964838</v>
      </c>
      <c r="D21" s="14"/>
    </row>
    <row r="22" spans="1:4" s="1" customFormat="1" ht="11.25" customHeight="1">
      <c r="A22" s="13" t="s">
        <v>14</v>
      </c>
      <c r="B22" s="12" t="s">
        <v>15</v>
      </c>
      <c r="C22" s="5">
        <v>929349</v>
      </c>
      <c r="D22" s="14"/>
    </row>
    <row r="23" spans="1:4" s="1" customFormat="1" ht="11.25" customHeight="1">
      <c r="A23" s="13" t="s">
        <v>16</v>
      </c>
      <c r="B23" s="12" t="s">
        <v>17</v>
      </c>
      <c r="C23" s="5">
        <v>537753</v>
      </c>
      <c r="D23" s="14"/>
    </row>
    <row r="24" spans="1:4" s="1" customFormat="1" ht="11.25" customHeight="1">
      <c r="A24" s="11">
        <v>5</v>
      </c>
      <c r="B24" s="12" t="s">
        <v>18</v>
      </c>
      <c r="C24" s="5">
        <f>C25+C26+C27+C28+C29</f>
        <v>3497727</v>
      </c>
      <c r="D24" s="14">
        <f>D25+D26+D27+D28+D29</f>
        <v>738.72</v>
      </c>
    </row>
    <row r="25" spans="1:4" s="1" customFormat="1" ht="11.25" customHeight="1">
      <c r="A25" s="13" t="s">
        <v>19</v>
      </c>
      <c r="B25" s="12" t="s">
        <v>20</v>
      </c>
      <c r="C25" s="5">
        <v>165</v>
      </c>
      <c r="D25" s="14"/>
    </row>
    <row r="26" spans="1:4" s="1" customFormat="1" ht="11.25" customHeight="1">
      <c r="A26" s="13" t="s">
        <v>21</v>
      </c>
      <c r="B26" s="12" t="s">
        <v>22</v>
      </c>
      <c r="C26" s="5">
        <v>40506</v>
      </c>
      <c r="D26" s="14"/>
    </row>
    <row r="27" spans="1:4" s="1" customFormat="1" ht="11.25" customHeight="1">
      <c r="A27" s="11" t="s">
        <v>23</v>
      </c>
      <c r="B27" s="12" t="s">
        <v>24</v>
      </c>
      <c r="C27" s="5">
        <v>26350</v>
      </c>
      <c r="D27" s="14"/>
    </row>
    <row r="28" spans="1:4" s="1" customFormat="1" ht="11.25" customHeight="1">
      <c r="A28" s="13" t="s">
        <v>25</v>
      </c>
      <c r="B28" s="12" t="s">
        <v>26</v>
      </c>
      <c r="C28" s="5">
        <v>1264205</v>
      </c>
      <c r="D28" s="14"/>
    </row>
    <row r="29" spans="1:6" s="1" customFormat="1" ht="11.25" customHeight="1">
      <c r="A29" s="13" t="s">
        <v>27</v>
      </c>
      <c r="B29" s="12" t="s">
        <v>28</v>
      </c>
      <c r="C29" s="5">
        <v>2166501</v>
      </c>
      <c r="D29" s="14">
        <v>738.72</v>
      </c>
      <c r="F29" s="16"/>
    </row>
    <row r="30" spans="1:4" s="1" customFormat="1" ht="11.25" customHeight="1">
      <c r="A30" s="6">
        <v>6</v>
      </c>
      <c r="B30" s="4" t="s">
        <v>29</v>
      </c>
      <c r="C30" s="5">
        <v>93629</v>
      </c>
      <c r="D30" s="14">
        <v>69</v>
      </c>
    </row>
    <row r="31" spans="1:4" s="1" customFormat="1" ht="11.25" customHeight="1">
      <c r="A31" s="13">
        <v>7</v>
      </c>
      <c r="B31" s="12" t="s">
        <v>30</v>
      </c>
      <c r="C31" s="5">
        <v>5036356.8</v>
      </c>
      <c r="D31" s="9"/>
    </row>
    <row r="36" ht="11.25">
      <c r="C36" s="8"/>
    </row>
  </sheetData>
  <sheetProtection/>
  <mergeCells count="5">
    <mergeCell ref="B2:D3"/>
    <mergeCell ref="B4:D4"/>
    <mergeCell ref="C6:D10"/>
    <mergeCell ref="A6:A11"/>
    <mergeCell ref="B6:B1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Французов Эдуард Николаевич</cp:lastModifiedBy>
  <cp:lastPrinted>2017-09-14T15:51:04Z</cp:lastPrinted>
  <dcterms:created xsi:type="dcterms:W3CDTF">2017-09-14T15:51:04Z</dcterms:created>
  <dcterms:modified xsi:type="dcterms:W3CDTF">2020-03-17T05:20:57Z</dcterms:modified>
  <cp:category/>
  <cp:version/>
  <cp:contentType/>
  <cp:contentStatus/>
  <cp:revision>1</cp:revision>
</cp:coreProperties>
</file>