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</definedNames>
  <calcPr calcId="145621"/>
</workbook>
</file>

<file path=xl/calcChain.xml><?xml version="1.0" encoding="utf-8"?>
<calcChain xmlns="http://schemas.openxmlformats.org/spreadsheetml/2006/main">
  <c r="O24" i="4" l="1"/>
  <c r="O22" i="4"/>
  <c r="E12" i="4" l="1"/>
  <c r="H12" i="4" l="1"/>
  <c r="F12" i="4"/>
  <c r="N12" i="4" l="1"/>
  <c r="J12" i="4" l="1"/>
  <c r="J17" i="4"/>
  <c r="J8" i="4" l="1"/>
  <c r="J11" i="4" l="1"/>
  <c r="N22" i="4"/>
  <c r="N17" i="4"/>
  <c r="N8" i="4" l="1"/>
  <c r="M22" i="4"/>
  <c r="M17" i="4"/>
  <c r="M12" i="4"/>
  <c r="N11" i="4" l="1"/>
  <c r="N10" i="4"/>
  <c r="L12" i="4"/>
  <c r="K12" i="4"/>
  <c r="L22" i="4"/>
  <c r="L17" i="4"/>
  <c r="L8" i="4" l="1"/>
  <c r="K17" i="4"/>
  <c r="K8" i="4" s="1"/>
  <c r="I12" i="4"/>
  <c r="L11" i="4" l="1"/>
  <c r="K11" i="4"/>
  <c r="L10" i="4"/>
  <c r="K22" i="4"/>
  <c r="K10" i="4" l="1"/>
  <c r="J22" i="4" l="1"/>
  <c r="I22" i="4" l="1"/>
  <c r="J10" i="4" l="1"/>
  <c r="I17" i="4"/>
  <c r="I8" i="4" s="1"/>
  <c r="I11" i="4" l="1"/>
  <c r="I10" i="4"/>
  <c r="H22" i="4"/>
  <c r="H17" i="4"/>
  <c r="H8" i="4" s="1"/>
  <c r="G22" i="4" l="1"/>
  <c r="G17" i="4"/>
  <c r="G12" i="4"/>
  <c r="G8" i="4" s="1"/>
  <c r="F22" i="4" l="1"/>
  <c r="F17" i="4"/>
  <c r="F8" i="4" l="1"/>
  <c r="E17" i="4"/>
  <c r="E8" i="4" s="1"/>
  <c r="E11" i="4" s="1"/>
  <c r="E22" i="4"/>
  <c r="D22" i="4"/>
  <c r="F11" i="4" l="1"/>
  <c r="F10" i="4"/>
  <c r="D12" i="4"/>
  <c r="D17" i="4"/>
  <c r="E10" i="4" l="1"/>
  <c r="C17" i="4"/>
  <c r="C40" i="4"/>
  <c r="C35" i="4"/>
  <c r="C30" i="4"/>
  <c r="C26" i="4" l="1"/>
  <c r="C28" i="4" s="1"/>
  <c r="C22" i="4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O9" i="4" l="1"/>
  <c r="D8" i="4"/>
  <c r="O8" i="4" l="1"/>
  <c r="O10" i="4" s="1"/>
  <c r="D10" i="4"/>
  <c r="D11" i="4"/>
  <c r="O11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<sst xmlns="http://schemas.openxmlformats.org/spreadsheetml/2006/main" count="93" uniqueCount="41">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</sst>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0.00000"/>
    <numFmt numFmtId="172" formatCode="#,##0.00000000000_ ;[Red]\-#,##0.00000000000\ "/>
    <numFmt numFmtId="173" formatCode="#,##0.000000000_ ;[Red]\-#,##0.000000000\ "/>
    <numFmt numFmtId="174" formatCode="0.00000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8" fontId="3" fillId="0" borderId="0" xfId="1" applyNumberFormat="1" applyAlignment="1">
      <alignment horizontal="center"/>
    </xf>
    <xf numFmtId="172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3" fontId="3" fillId="0" borderId="0" xfId="1" applyNumberFormat="1" applyAlignment="1">
      <alignment horizontal="center"/>
    </xf>
    <xf numFmtId="174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F16" sqref="F16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38</v>
      </c>
    </row>
    <row r="2" spans="1:17" ht="24.75" customHeight="1" x14ac:dyDescent="0.2">
      <c r="A2" s="38" t="s">
        <v>18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7" s="4" customFormat="1" ht="23.25" customHeight="1" x14ac:dyDescent="0.2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41" t="s">
        <v>20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4" t="s">
        <v>39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15"/>
    </row>
    <row r="8" spans="1:17" s="4" customFormat="1" x14ac:dyDescent="0.2">
      <c r="A8" s="9" t="s">
        <v>37</v>
      </c>
      <c r="B8" s="10" t="s">
        <v>13</v>
      </c>
      <c r="C8" s="27">
        <f>C9+C12+C17+C22+C24</f>
        <v>18.508866000000001</v>
      </c>
      <c r="D8" s="11">
        <f t="shared" ref="D8" si="0">D9+D12+D17+D22+D24</f>
        <v>16.736637999999999</v>
      </c>
      <c r="E8" s="11">
        <f>E9+E12+E17+E22+E24</f>
        <v>17.603280999999999</v>
      </c>
      <c r="F8" s="11">
        <f>F9+F12+F17+F22+F24</f>
        <v>0</v>
      </c>
      <c r="G8" s="11">
        <f>G9+G12+G17+G22+G24</f>
        <v>0</v>
      </c>
      <c r="H8" s="11">
        <f>H9+H12+H17+H22+H24</f>
        <v>0</v>
      </c>
      <c r="I8" s="11">
        <f t="shared" ref="I8:K8" si="1">I9+I12+I17+I22+I24</f>
        <v>0</v>
      </c>
      <c r="J8" s="27">
        <f>J9+J12+J17+J22+J24</f>
        <v>0</v>
      </c>
      <c r="K8" s="27">
        <f t="shared" si="1"/>
        <v>0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52.848784999999992</v>
      </c>
    </row>
    <row r="9" spans="1:17" s="4" customFormat="1" x14ac:dyDescent="0.2">
      <c r="A9" s="9" t="s">
        <v>14</v>
      </c>
      <c r="B9" s="10" t="s">
        <v>13</v>
      </c>
      <c r="C9" s="13">
        <v>5.6843880000000002</v>
      </c>
      <c r="D9" s="13">
        <v>3.1752439999999993</v>
      </c>
      <c r="E9" s="13">
        <v>4.623456</v>
      </c>
      <c r="F9" s="13"/>
      <c r="G9" s="13"/>
      <c r="H9" s="13"/>
      <c r="I9" s="13"/>
      <c r="J9" s="13"/>
      <c r="K9" s="13"/>
      <c r="L9" s="13"/>
      <c r="M9" s="35"/>
      <c r="N9" s="13"/>
      <c r="O9" s="11">
        <f>SUM(C9:N9)</f>
        <v>13.483087999999999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30.711703245352794</v>
      </c>
      <c r="D10" s="14">
        <f t="shared" ref="D10" si="2">D9/D8*100</f>
        <v>18.971815008486171</v>
      </c>
      <c r="E10" s="14">
        <f t="shared" ref="E10:G10" si="3">E9/E8*100</f>
        <v>26.264740078852348</v>
      </c>
      <c r="F10" s="14" t="e">
        <f>F9/F8*100</f>
        <v>#DIV/0!</v>
      </c>
      <c r="G10" s="11" t="e">
        <f t="shared" si="3"/>
        <v>#DIV/0!</v>
      </c>
      <c r="H10" s="14" t="e">
        <f t="shared" ref="H10:N10" si="4">H9/H8*100</f>
        <v>#DIV/0!</v>
      </c>
      <c r="I10" s="14" t="e">
        <f t="shared" si="4"/>
        <v>#DIV/0!</v>
      </c>
      <c r="J10" s="14" t="e">
        <f t="shared" si="4"/>
        <v>#DIV/0!</v>
      </c>
      <c r="K10" s="14" t="e">
        <f t="shared" si="4"/>
        <v>#DIV/0!</v>
      </c>
      <c r="L10" s="14" t="e">
        <f t="shared" si="4"/>
        <v>#DIV/0!</v>
      </c>
      <c r="M10" s="14" t="e">
        <f t="shared" si="4"/>
        <v>#DIV/0!</v>
      </c>
      <c r="N10" s="14" t="e">
        <f t="shared" si="4"/>
        <v>#DIV/0!</v>
      </c>
      <c r="O10" s="14">
        <f t="shared" ref="O10" si="5">O9/O8*100</f>
        <v>25.512578955221016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6">C8-C9</f>
        <v>12.824478000000001</v>
      </c>
      <c r="D11" s="11">
        <f t="shared" si="6"/>
        <v>13.561394</v>
      </c>
      <c r="E11" s="11">
        <f>E8-E9</f>
        <v>12.979824999999998</v>
      </c>
      <c r="F11" s="11">
        <f t="shared" si="6"/>
        <v>0</v>
      </c>
      <c r="G11" s="11">
        <f>G8-G9</f>
        <v>0</v>
      </c>
      <c r="H11" s="11">
        <f t="shared" si="6"/>
        <v>0</v>
      </c>
      <c r="I11" s="11">
        <f>I8-I9</f>
        <v>0</v>
      </c>
      <c r="J11" s="11">
        <f>J8-J9</f>
        <v>0</v>
      </c>
      <c r="K11" s="11">
        <f t="shared" ref="K11" si="7">K8-K9</f>
        <v>0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39.365696999999997</v>
      </c>
      <c r="P11" s="28"/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7.1879630000000008</v>
      </c>
      <c r="D12" s="11">
        <f t="shared" si="8"/>
        <v>6.9167820000000004</v>
      </c>
      <c r="E12" s="11">
        <f>E13+E14+E15+E16</f>
        <v>6.1635369999999998</v>
      </c>
      <c r="F12" s="11">
        <f>F13+F14+F15+F16</f>
        <v>0</v>
      </c>
      <c r="G12" s="11">
        <f t="shared" ref="G12" si="9">G13+G14+G15+G16</f>
        <v>0</v>
      </c>
      <c r="H12" s="11">
        <f>H13+H14+H15+H16</f>
        <v>0</v>
      </c>
      <c r="I12" s="11">
        <f t="shared" ref="I12:M12" si="10">I13+I14+I15+I16</f>
        <v>0</v>
      </c>
      <c r="J12" s="11">
        <f t="shared" si="10"/>
        <v>0</v>
      </c>
      <c r="K12" s="11">
        <f t="shared" si="10"/>
        <v>0</v>
      </c>
      <c r="L12" s="30">
        <f t="shared" si="10"/>
        <v>0</v>
      </c>
      <c r="M12" s="30">
        <f t="shared" si="10"/>
        <v>0</v>
      </c>
      <c r="N12" s="30">
        <f>N13+N14+N15+N16</f>
        <v>0</v>
      </c>
      <c r="O12" s="29">
        <f>SUM(C12:N12)</f>
        <v>20.268281999999999</v>
      </c>
      <c r="P12" s="19"/>
      <c r="Q12" s="20"/>
    </row>
    <row r="13" spans="1:17" s="4" customFormat="1" x14ac:dyDescent="0.2">
      <c r="A13" s="12" t="s">
        <v>21</v>
      </c>
      <c r="B13" s="10" t="s">
        <v>13</v>
      </c>
      <c r="C13" s="13">
        <v>5.3430520000000001</v>
      </c>
      <c r="D13" s="13">
        <v>5.1622890000000003</v>
      </c>
      <c r="E13" s="13">
        <v>4.5202020000000003</v>
      </c>
      <c r="F13" s="13"/>
      <c r="G13" s="13"/>
      <c r="H13" s="13"/>
      <c r="I13" s="13"/>
      <c r="J13" s="13"/>
      <c r="K13" s="13"/>
      <c r="L13" s="13"/>
      <c r="M13" s="13"/>
      <c r="N13" s="13"/>
      <c r="O13" s="29">
        <f>SUM(C13:N13)</f>
        <v>15.025543000000003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29">
        <f t="shared" ref="O14:O23" si="11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0.15368599999999999</v>
      </c>
      <c r="D15" s="13">
        <v>0.147006</v>
      </c>
      <c r="E15" s="13">
        <v>0.12728700000000001</v>
      </c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1"/>
        <v>0.427979</v>
      </c>
    </row>
    <row r="16" spans="1:17" s="4" customFormat="1" ht="25.5" x14ac:dyDescent="0.2">
      <c r="A16" s="16" t="s">
        <v>24</v>
      </c>
      <c r="B16" s="10" t="s">
        <v>13</v>
      </c>
      <c r="C16" s="13">
        <v>1.691225</v>
      </c>
      <c r="D16" s="13">
        <v>1.6074870000000001</v>
      </c>
      <c r="E16" s="13">
        <v>1.5160480000000001</v>
      </c>
      <c r="F16" s="13"/>
      <c r="G16" s="13"/>
      <c r="H16" s="13"/>
      <c r="I16" s="13"/>
      <c r="J16" s="13"/>
      <c r="K16" s="13"/>
      <c r="L16" s="13"/>
      <c r="M16" s="13"/>
      <c r="N16" s="13"/>
      <c r="O16" s="29">
        <f t="shared" si="11"/>
        <v>4.8147599999999997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2">C18+C19+C20+C21</f>
        <v>5.5903229999999997</v>
      </c>
      <c r="D17" s="11">
        <f t="shared" si="12"/>
        <v>6.6028760000000002</v>
      </c>
      <c r="E17" s="11">
        <f t="shared" si="12"/>
        <v>6.7728169999999999</v>
      </c>
      <c r="F17" s="11">
        <f t="shared" si="12"/>
        <v>0</v>
      </c>
      <c r="G17" s="11">
        <f t="shared" si="12"/>
        <v>0</v>
      </c>
      <c r="H17" s="11">
        <f t="shared" ref="H17" si="13">H18+H19+H20+H21</f>
        <v>0</v>
      </c>
      <c r="I17" s="11">
        <f t="shared" ref="I17:N17" si="14">I18+I19+I20+I21</f>
        <v>0</v>
      </c>
      <c r="J17" s="11">
        <f>J18+J19+J20+J21</f>
        <v>0</v>
      </c>
      <c r="K17" s="11">
        <f t="shared" si="14"/>
        <v>0</v>
      </c>
      <c r="L17" s="11">
        <f t="shared" si="14"/>
        <v>0</v>
      </c>
      <c r="M17" s="11">
        <f t="shared" si="14"/>
        <v>0</v>
      </c>
      <c r="N17" s="11">
        <f t="shared" si="14"/>
        <v>0</v>
      </c>
      <c r="O17" s="11">
        <f t="shared" si="11"/>
        <v>18.966016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1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1"/>
        <v>0</v>
      </c>
    </row>
    <row r="20" spans="1:15" s="4" customFormat="1" x14ac:dyDescent="0.2">
      <c r="A20" s="17" t="s">
        <v>27</v>
      </c>
      <c r="B20" s="10" t="s">
        <v>13</v>
      </c>
      <c r="C20" s="13">
        <v>3.430396</v>
      </c>
      <c r="D20" s="13">
        <v>3.9123019999999999</v>
      </c>
      <c r="E20" s="13">
        <v>4.187894</v>
      </c>
      <c r="F20" s="13"/>
      <c r="G20" s="13"/>
      <c r="H20" s="13"/>
      <c r="I20" s="13"/>
      <c r="J20" s="13"/>
      <c r="K20" s="13"/>
      <c r="L20" s="13"/>
      <c r="M20" s="13"/>
      <c r="N20" s="13"/>
      <c r="O20" s="11">
        <f t="shared" si="11"/>
        <v>11.530592</v>
      </c>
    </row>
    <row r="21" spans="1:15" s="4" customFormat="1" x14ac:dyDescent="0.2">
      <c r="A21" s="17" t="s">
        <v>28</v>
      </c>
      <c r="B21" s="10" t="s">
        <v>13</v>
      </c>
      <c r="C21" s="13">
        <v>2.1599270000000002</v>
      </c>
      <c r="D21" s="13">
        <v>2.6905739999999998</v>
      </c>
      <c r="E21" s="13">
        <v>2.5849229999999999</v>
      </c>
      <c r="F21" s="13"/>
      <c r="G21" s="13"/>
      <c r="H21" s="13"/>
      <c r="I21" s="13"/>
      <c r="J21" s="13"/>
      <c r="K21" s="13"/>
      <c r="L21" s="13"/>
      <c r="M21" s="13"/>
      <c r="N21" s="13"/>
      <c r="O21" s="11">
        <f t="shared" si="11"/>
        <v>7.4354239999999994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5">C23</f>
        <v>0</v>
      </c>
      <c r="D22" s="11">
        <f t="shared" ref="D22:L22" si="16">D23</f>
        <v>0</v>
      </c>
      <c r="E22" s="11">
        <f t="shared" si="16"/>
        <v>0</v>
      </c>
      <c r="F22" s="11">
        <f t="shared" si="16"/>
        <v>0</v>
      </c>
      <c r="G22" s="11">
        <f t="shared" si="16"/>
        <v>0</v>
      </c>
      <c r="H22" s="11">
        <f t="shared" si="16"/>
        <v>0</v>
      </c>
      <c r="I22" s="11">
        <f t="shared" si="16"/>
        <v>0</v>
      </c>
      <c r="J22" s="11">
        <f t="shared" si="16"/>
        <v>0</v>
      </c>
      <c r="K22" s="11">
        <f t="shared" si="16"/>
        <v>0</v>
      </c>
      <c r="L22" s="11">
        <f t="shared" si="16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1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4.6191999999999997E-2</v>
      </c>
      <c r="D24" s="13">
        <v>4.1736000000000002E-2</v>
      </c>
      <c r="E24" s="13">
        <v>4.3471000000000003E-2</v>
      </c>
      <c r="F24" s="13"/>
      <c r="G24" s="13"/>
      <c r="H24" s="13"/>
      <c r="I24" s="13"/>
      <c r="J24" s="13"/>
      <c r="K24" s="13"/>
      <c r="L24" s="13"/>
      <c r="M24" s="13"/>
      <c r="N24" s="13"/>
      <c r="O24" s="11">
        <f>SUM(C24:N24)</f>
        <v>0.13139900000000002</v>
      </c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37</v>
      </c>
      <c r="B26" s="10" t="s">
        <v>13</v>
      </c>
      <c r="C26" s="11">
        <f t="shared" ref="C26" si="17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8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19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0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1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2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2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2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3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2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2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2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2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2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4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2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2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2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2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2"/>
        <v>0</v>
      </c>
    </row>
    <row r="45" spans="1:15" x14ac:dyDescent="0.2">
      <c r="C45" s="37"/>
      <c r="E45" s="26"/>
      <c r="H45" s="33"/>
      <c r="I45" s="33"/>
    </row>
    <row r="46" spans="1:15" x14ac:dyDescent="0.2">
      <c r="C46" s="36"/>
      <c r="D46" s="24"/>
      <c r="E46" s="26"/>
      <c r="H46" s="32"/>
      <c r="K46" s="26"/>
      <c r="L46" s="26"/>
      <c r="M46" s="34"/>
      <c r="N46" s="31"/>
      <c r="O46" s="26"/>
    </row>
    <row r="47" spans="1:15" x14ac:dyDescent="0.2">
      <c r="C47" s="24"/>
      <c r="E47" s="24"/>
      <c r="I47" s="24"/>
      <c r="N47" s="26"/>
    </row>
    <row r="48" spans="1:15" x14ac:dyDescent="0.2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3:14" x14ac:dyDescent="0.2">
      <c r="C49" s="24"/>
      <c r="E49" s="24"/>
      <c r="F49" s="24"/>
    </row>
    <row r="50" spans="3:14" x14ac:dyDescent="0.2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4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2021-04-16T12:55:52Z</dcterms:modified>
</cp:coreProperties>
</file>