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G22" i="4" l="1"/>
  <c r="G17" i="4"/>
  <c r="G12" i="4" l="1"/>
  <c r="G8" i="4" s="1"/>
  <c r="F12" i="4"/>
  <c r="F11" i="4"/>
  <c r="F8" i="4"/>
  <c r="G11" i="4" l="1"/>
  <c r="G10" i="4"/>
  <c r="F22" i="4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<sst xmlns="http://schemas.openxmlformats.org/spreadsheetml/2006/main" count="93" uniqueCount="41">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</sst>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</cellStyleXfs>
  <cellXfs count="34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3" fontId="29" fillId="0" borderId="1" xfId="36" applyNumberFormat="1" applyFont="1" applyBorder="1" applyAlignment="1">
      <alignment horizontal="right" vertical="center"/>
    </xf>
    <xf numFmtId="168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7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G6" activeCellId="2" sqref="G17 G12 G6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2.425781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2" t="s">
        <v>39</v>
      </c>
      <c r="B1" s="33"/>
    </row>
    <row r="2" spans="1:18" ht="24.75" customHeight="1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8" s="3" customFormat="1" ht="23.25" customHeight="1" x14ac:dyDescent="0.2">
      <c r="A3" s="27" t="s">
        <v>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29" t="s">
        <v>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1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/>
      <c r="I6" s="12"/>
      <c r="J6" s="12"/>
      <c r="K6" s="12"/>
      <c r="L6" s="12"/>
      <c r="M6" s="12"/>
      <c r="N6" s="12"/>
      <c r="O6" s="10">
        <f>SUM(C6:N6)</f>
        <v>274.31200000000001</v>
      </c>
      <c r="P6" s="1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79898.925000000003</v>
      </c>
      <c r="D8" s="10">
        <f>D9+D12+D17+D22+D24</f>
        <v>72132.113000000012</v>
      </c>
      <c r="E8" s="10">
        <f>E9+E12+E17+E22+E24</f>
        <v>75890.260999999999</v>
      </c>
      <c r="F8" s="10">
        <f>F9+F12+F17+F22+F24</f>
        <v>64307.517999999996</v>
      </c>
      <c r="G8" s="10">
        <f>G9+G12+G17+G22+G24</f>
        <v>60575.891000000003</v>
      </c>
      <c r="H8" s="10"/>
      <c r="I8" s="10"/>
      <c r="J8" s="10"/>
      <c r="K8" s="10"/>
      <c r="L8" s="10"/>
      <c r="M8" s="10"/>
      <c r="N8" s="10"/>
      <c r="O8" s="10">
        <f>SUM(C8:N8)</f>
        <v>352804.70799999998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12719.293</v>
      </c>
      <c r="H9" s="12"/>
      <c r="I9" s="12"/>
      <c r="J9" s="12"/>
      <c r="K9" s="12"/>
      <c r="L9" s="12"/>
      <c r="M9" s="12"/>
      <c r="N9" s="12"/>
      <c r="O9" s="10">
        <f>SUM(C9:N9)</f>
        <v>76717.179000000004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0">C9/C8*100</f>
        <v>24.081313985138099</v>
      </c>
      <c r="D10" s="13">
        <f t="shared" si="0"/>
        <v>21.627322909561791</v>
      </c>
      <c r="E10" s="13">
        <f t="shared" ref="E10:F10" si="1">E9/E8*100</f>
        <v>22.683543017463069</v>
      </c>
      <c r="F10" s="13">
        <f t="shared" si="1"/>
        <v>18.570659187935075</v>
      </c>
      <c r="G10" s="13">
        <f t="shared" ref="G10" si="2">G9/G8*100</f>
        <v>20.997285867408866</v>
      </c>
      <c r="H10" s="13"/>
      <c r="I10" s="13"/>
      <c r="J10" s="13"/>
      <c r="K10" s="13"/>
      <c r="L10" s="13"/>
      <c r="M10" s="13"/>
      <c r="N10" s="13"/>
      <c r="O10" s="13">
        <f t="shared" ref="O10" si="3">O9/O8*100</f>
        <v>21.744941963756336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4">C8-C9</f>
        <v>60658.214000000007</v>
      </c>
      <c r="D11" s="10">
        <f t="shared" si="4"/>
        <v>56531.868000000009</v>
      </c>
      <c r="E11" s="10">
        <f t="shared" ref="E11" si="5">E8-E9</f>
        <v>58675.661</v>
      </c>
      <c r="F11" s="10">
        <f>F8-F9</f>
        <v>52365.187999999995</v>
      </c>
      <c r="G11" s="10">
        <f>G8-G9</f>
        <v>47856.598000000005</v>
      </c>
      <c r="H11" s="10"/>
      <c r="I11" s="10"/>
      <c r="J11" s="10"/>
      <c r="K11" s="10"/>
      <c r="L11" s="10"/>
      <c r="M11" s="10"/>
      <c r="N11" s="10"/>
      <c r="O11" s="10">
        <f>SUM(C11:N11)</f>
        <v>276087.52900000004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>C13+C14+C15+C16</f>
        <v>9878.482</v>
      </c>
      <c r="D12" s="10">
        <f>D13+D14+D15+D16</f>
        <v>8970.9850000000006</v>
      </c>
      <c r="E12" s="10">
        <f>E13+E14+E15+E16</f>
        <v>8807.7970000000023</v>
      </c>
      <c r="F12" s="10">
        <f>F13+F14+F15+F16</f>
        <v>8408.7970000000005</v>
      </c>
      <c r="G12" s="10">
        <f>G13+G14+G15+G16</f>
        <v>7809.7280000000001</v>
      </c>
      <c r="H12" s="10"/>
      <c r="I12" s="10"/>
      <c r="J12" s="10"/>
      <c r="K12" s="10"/>
      <c r="L12" s="10"/>
      <c r="M12" s="10"/>
      <c r="N12" s="10"/>
      <c r="O12" s="10">
        <f>SUM(C12:N12)</f>
        <v>43875.789000000004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/>
      <c r="I13" s="12"/>
      <c r="J13" s="12"/>
      <c r="K13" s="12"/>
      <c r="L13" s="12"/>
      <c r="M13" s="12"/>
      <c r="N13" s="12"/>
      <c r="O13" s="10">
        <f>SUM(C13:N13)</f>
        <v>5990.3790000000008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/>
      <c r="I14" s="12"/>
      <c r="J14" s="12"/>
      <c r="K14" s="12"/>
      <c r="L14" s="12"/>
      <c r="M14" s="12"/>
      <c r="N14" s="12"/>
      <c r="O14" s="10">
        <f t="shared" ref="O14:O24" si="6">SUM(C14:N14)</f>
        <v>36948.300999999999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/>
      <c r="I15" s="12"/>
      <c r="J15" s="12"/>
      <c r="K15" s="12"/>
      <c r="L15" s="12"/>
      <c r="M15" s="12"/>
      <c r="N15" s="12"/>
      <c r="O15" s="10">
        <f t="shared" si="6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/>
      <c r="I16" s="12"/>
      <c r="J16" s="12"/>
      <c r="K16" s="12"/>
      <c r="L16" s="12"/>
      <c r="M16" s="12"/>
      <c r="N16" s="12"/>
      <c r="O16" s="10">
        <f t="shared" si="6"/>
        <v>937.1090000000022</v>
      </c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7">C18+C19+C20+C21</f>
        <v>16080.116</v>
      </c>
      <c r="D17" s="10">
        <f t="shared" si="7"/>
        <v>14544.65</v>
      </c>
      <c r="E17" s="10">
        <f t="shared" ref="E17:F17" si="8">E18+E19+E20+E21</f>
        <v>15360.009</v>
      </c>
      <c r="F17" s="10">
        <f t="shared" si="8"/>
        <v>17452.46</v>
      </c>
      <c r="G17" s="10">
        <f t="shared" ref="G17" si="9">G18+G19+G20+G21</f>
        <v>12981.773000000001</v>
      </c>
      <c r="H17" s="10"/>
      <c r="I17" s="10"/>
      <c r="J17" s="10"/>
      <c r="K17" s="10"/>
      <c r="L17" s="10"/>
      <c r="M17" s="10"/>
      <c r="N17" s="10"/>
      <c r="O17" s="10">
        <f t="shared" si="6"/>
        <v>76419.008000000002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/>
      <c r="I18" s="12"/>
      <c r="J18" s="12"/>
      <c r="K18" s="12"/>
      <c r="L18" s="12"/>
      <c r="M18" s="12"/>
      <c r="N18" s="12"/>
      <c r="O18" s="10">
        <f t="shared" si="6"/>
        <v>41652.252999999997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/>
      <c r="I19" s="12"/>
      <c r="J19" s="12"/>
      <c r="K19" s="12"/>
      <c r="L19" s="12"/>
      <c r="M19" s="12"/>
      <c r="N19" s="12"/>
      <c r="O19" s="10">
        <f t="shared" si="6"/>
        <v>5556.1670000000004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/>
      <c r="I20" s="12"/>
      <c r="J20" s="12"/>
      <c r="K20" s="12"/>
      <c r="L20" s="12"/>
      <c r="M20" s="12"/>
      <c r="N20" s="12"/>
      <c r="O20" s="10">
        <f t="shared" si="6"/>
        <v>12140.249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/>
      <c r="I21" s="12"/>
      <c r="J21" s="12"/>
      <c r="K21" s="12"/>
      <c r="L21" s="12"/>
      <c r="M21" s="12"/>
      <c r="N21" s="12"/>
      <c r="O21" s="10">
        <f t="shared" si="6"/>
        <v>17070.339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G22" si="10">C23</f>
        <v>0</v>
      </c>
      <c r="D22" s="10">
        <f t="shared" si="10"/>
        <v>0</v>
      </c>
      <c r="E22" s="10">
        <f t="shared" si="10"/>
        <v>0</v>
      </c>
      <c r="F22" s="10">
        <f t="shared" si="10"/>
        <v>0</v>
      </c>
      <c r="G22" s="10">
        <f t="shared" si="10"/>
        <v>0</v>
      </c>
      <c r="H22" s="10"/>
      <c r="I22" s="10"/>
      <c r="J22" s="10"/>
      <c r="K22" s="10"/>
      <c r="L22" s="10"/>
      <c r="M22" s="10"/>
      <c r="N22" s="10"/>
      <c r="O22" s="10">
        <f t="shared" si="6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6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27065.097000000002</v>
      </c>
      <c r="H24" s="12"/>
      <c r="I24" s="12"/>
      <c r="J24" s="12"/>
      <c r="K24" s="12"/>
      <c r="L24" s="12"/>
      <c r="M24" s="12"/>
      <c r="N24" s="12"/>
      <c r="O24" s="10">
        <f t="shared" si="6"/>
        <v>155792.73199999999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1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2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3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4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5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6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6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6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17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6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6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6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6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6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18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6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6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6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6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6"/>
        <v>0</v>
      </c>
    </row>
    <row r="46" spans="1:15" x14ac:dyDescent="0.2">
      <c r="C46" s="23"/>
      <c r="D46" s="23"/>
      <c r="M46" s="23"/>
      <c r="N46" s="23"/>
    </row>
    <row r="47" spans="1:15" x14ac:dyDescent="0.2">
      <c r="C47" s="23"/>
      <c r="E47" s="24"/>
      <c r="F47" s="24"/>
      <c r="G47" s="23"/>
      <c r="N47" s="23"/>
    </row>
    <row r="48" spans="1:15" x14ac:dyDescent="0.2">
      <c r="C48" s="23"/>
      <c r="D48" s="25"/>
      <c r="E48" s="23"/>
      <c r="F48" s="25"/>
      <c r="N48" s="23"/>
    </row>
    <row r="49" spans="3:14" x14ac:dyDescent="0.2">
      <c r="C49" s="23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2024-06-17T07:44:49Z</dcterms:modified>
</cp:coreProperties>
</file>