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 refMode="R1C1"/>
</workbook>
</file>

<file path=xl/calcChain.xml><?xml version="1.0" encoding="utf-8"?>
<calcChain xmlns="http://schemas.openxmlformats.org/spreadsheetml/2006/main">
  <c r="N11" i="4" l="1"/>
  <c r="M11" i="4"/>
  <c r="L11" i="4"/>
  <c r="K11" i="4"/>
  <c r="J11" i="4"/>
  <c r="I11" i="4"/>
  <c r="H11" i="4"/>
  <c r="G11" i="4"/>
  <c r="F11" i="4"/>
  <c r="E11" i="4"/>
  <c r="D11" i="4"/>
  <c r="C11" i="4"/>
  <c r="C8" i="4"/>
  <c r="N8" i="4"/>
  <c r="I12" i="4" l="1"/>
  <c r="H8" i="4" l="1"/>
  <c r="H12" i="4" l="1"/>
  <c r="E12" i="4" l="1"/>
  <c r="F12" i="4" l="1"/>
  <c r="N12" i="4" l="1"/>
  <c r="J12" i="4" l="1"/>
  <c r="J17" i="4"/>
  <c r="N22" i="4" l="1"/>
  <c r="N17" i="4"/>
  <c r="M22" i="4" l="1"/>
  <c r="M17" i="4"/>
  <c r="M12" i="4"/>
  <c r="N10" i="4" l="1"/>
  <c r="L12" i="4"/>
  <c r="K12" i="4"/>
  <c r="L22" i="4"/>
  <c r="L17" i="4"/>
  <c r="L8" i="4" l="1"/>
  <c r="K17" i="4"/>
  <c r="L10" i="4" l="1"/>
  <c r="K22" i="4"/>
  <c r="K8" i="4" s="1"/>
  <c r="K10" i="4" l="1"/>
  <c r="J22" i="4" l="1"/>
  <c r="J8" i="4" s="1"/>
  <c r="I22" i="4" l="1"/>
  <c r="J10" i="4" l="1"/>
  <c r="I17" i="4"/>
  <c r="I8" i="4" l="1"/>
  <c r="H22" i="4"/>
  <c r="H17" i="4"/>
  <c r="I10" i="4" l="1"/>
  <c r="G22" i="4"/>
  <c r="G17" i="4"/>
  <c r="G12" i="4"/>
  <c r="G8" i="4" l="1"/>
  <c r="F22" i="4"/>
  <c r="F17" i="4"/>
  <c r="E17" i="4" l="1"/>
  <c r="E22" i="4"/>
  <c r="D22" i="4"/>
  <c r="E8" i="4" l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10" i="4" l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H10" i="4" l="1"/>
  <c r="M8" i="4"/>
  <c r="M10" i="4" l="1"/>
  <c r="D8" i="4" l="1"/>
  <c r="D10" i="4" l="1"/>
  <c r="O9" i="4"/>
  <c r="F8" i="4"/>
  <c r="F10" i="4" l="1"/>
  <c r="O11" i="4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<sst xmlns="http://schemas.openxmlformats.org/spreadsheetml/2006/main" count="93" uniqueCount="41">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</sst>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N48" sqref="N48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27">
        <f>H9+H12+H17+H22+H24</f>
        <v>15.734584999999997</v>
      </c>
      <c r="I8" s="27">
        <f t="shared" si="1"/>
        <v>15.670246000000001</v>
      </c>
      <c r="J8" s="27">
        <f t="shared" si="1"/>
        <v>19.787793999999998</v>
      </c>
      <c r="K8" s="27">
        <f t="shared" ref="K8" si="2">K9+K12+K17+K22+K24</f>
        <v>13.815331000000002</v>
      </c>
      <c r="L8" s="27">
        <f>L9+L12+L17+L22+L24</f>
        <v>15.64141</v>
      </c>
      <c r="M8" s="27">
        <f>M9+M12+M17+M22+M24</f>
        <v>17.385292</v>
      </c>
      <c r="N8" s="27">
        <f>N9+N12+N17+N22+N24</f>
        <v>19.756119000000002</v>
      </c>
      <c r="O8" s="11">
        <f>SUM(C8:N8)</f>
        <v>199.79761200000002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2.0558420000000002</v>
      </c>
      <c r="G9" s="35">
        <v>3.0701360000000002</v>
      </c>
      <c r="H9" s="33">
        <v>3.7034839999999978</v>
      </c>
      <c r="I9" s="13">
        <v>3.8812190000000015</v>
      </c>
      <c r="J9" s="33">
        <v>5.5280299999999993</v>
      </c>
      <c r="K9" s="13">
        <v>0.65721300000000049</v>
      </c>
      <c r="L9" s="13">
        <v>3.7782440000000008</v>
      </c>
      <c r="M9" s="33">
        <v>3.0639219999999998</v>
      </c>
      <c r="N9" s="13">
        <v>5.4707549999999996</v>
      </c>
      <c r="O9" s="11">
        <f>SUM(C9:N9)</f>
        <v>42.963311999999995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14.312512527021646</v>
      </c>
      <c r="G10" s="11">
        <f t="shared" si="4"/>
        <v>21.623637885611803</v>
      </c>
      <c r="H10" s="14">
        <f t="shared" ref="H10:N10" si="5">H9/H8*100</f>
        <v>23.537220714750333</v>
      </c>
      <c r="I10" s="14">
        <f t="shared" si="5"/>
        <v>24.76807958215845</v>
      </c>
      <c r="J10" s="14">
        <f t="shared" si="5"/>
        <v>27.93656533921871</v>
      </c>
      <c r="K10" s="14">
        <f t="shared" si="5"/>
        <v>4.7571281498792928</v>
      </c>
      <c r="L10" s="14">
        <f t="shared" si="5"/>
        <v>24.155392640433316</v>
      </c>
      <c r="M10" s="14">
        <f t="shared" si="5"/>
        <v>17.623644170026019</v>
      </c>
      <c r="N10" s="14">
        <f t="shared" si="5"/>
        <v>27.691445875579102</v>
      </c>
      <c r="O10" s="14">
        <f t="shared" ref="O10" si="6">O9/O8*100</f>
        <v>21.503416166955986</v>
      </c>
    </row>
    <row r="11" spans="1:17" s="4" customFormat="1" ht="15" x14ac:dyDescent="0.25">
      <c r="A11" s="9" t="s">
        <v>16</v>
      </c>
      <c r="B11" s="10" t="s">
        <v>13</v>
      </c>
      <c r="C11" s="11">
        <f>C12+C17</f>
        <v>13.855042999999998</v>
      </c>
      <c r="D11" s="11">
        <f t="shared" ref="D11:N11" si="7">D12+D17</f>
        <v>13.954794999999999</v>
      </c>
      <c r="E11" s="11">
        <f t="shared" si="7"/>
        <v>13.759784999999999</v>
      </c>
      <c r="F11" s="11">
        <f t="shared" si="7"/>
        <v>12.266981999999999</v>
      </c>
      <c r="G11" s="34">
        <f t="shared" si="7"/>
        <v>11.087267000000001</v>
      </c>
      <c r="H11" s="27">
        <f t="shared" si="7"/>
        <v>11.975542000000001</v>
      </c>
      <c r="I11" s="27">
        <f t="shared" si="7"/>
        <v>11.731347</v>
      </c>
      <c r="J11" s="11">
        <f t="shared" si="7"/>
        <v>14.194504000000002</v>
      </c>
      <c r="K11" s="27">
        <f t="shared" si="7"/>
        <v>13.108378999999999</v>
      </c>
      <c r="L11" s="11">
        <f t="shared" si="7"/>
        <v>11.817447999999999</v>
      </c>
      <c r="M11" s="27">
        <f t="shared" si="7"/>
        <v>14.281748</v>
      </c>
      <c r="N11" s="27">
        <f t="shared" si="7"/>
        <v>14.233754000000001</v>
      </c>
      <c r="O11" s="11">
        <f>SUM(C11:N11)</f>
        <v>156.266594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8">C13+C14+C15+C16</f>
        <v>7.3919229999999994</v>
      </c>
      <c r="D12" s="11">
        <f t="shared" si="8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9">G13+G14+G15+G16</f>
        <v>6.1527519999999996</v>
      </c>
      <c r="H12" s="27">
        <f>H13+H14+H15+H16</f>
        <v>6.5305020000000003</v>
      </c>
      <c r="I12" s="11">
        <f>I13+I14+I15+I16</f>
        <v>6.1692909999999994</v>
      </c>
      <c r="J12" s="27">
        <f t="shared" ref="J12:M12" si="10">J13+J14+J15+J16</f>
        <v>7.8391270000000004</v>
      </c>
      <c r="K12" s="27">
        <f t="shared" si="10"/>
        <v>6.7899029999999998</v>
      </c>
      <c r="L12" s="27">
        <f t="shared" si="10"/>
        <v>5.8551789999999997</v>
      </c>
      <c r="M12" s="27">
        <f t="shared" si="10"/>
        <v>6.7734719999999999</v>
      </c>
      <c r="N12" s="30">
        <f>N13+N14+N15+N16</f>
        <v>6.3728540000000002</v>
      </c>
      <c r="O12" s="29">
        <f>SUM(C12:N12)</f>
        <v>79.342827999999997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>
        <v>4.8760349999999999</v>
      </c>
      <c r="I13" s="13">
        <v>4.8749570000000002</v>
      </c>
      <c r="J13" s="13">
        <v>5.9588650000000003</v>
      </c>
      <c r="K13" s="13">
        <v>5.2228839999999996</v>
      </c>
      <c r="L13" s="13">
        <v>4.5391969999999997</v>
      </c>
      <c r="M13" s="13">
        <v>5.1861309999999996</v>
      </c>
      <c r="N13" s="13">
        <v>4.7911380000000001</v>
      </c>
      <c r="O13" s="29">
        <f>SUM(C13:N13)</f>
        <v>60.723738000000012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>
        <v>0.16381999999999999</v>
      </c>
      <c r="I14" s="13">
        <v>0.150612</v>
      </c>
      <c r="J14" s="13">
        <v>0.19595799999999999</v>
      </c>
      <c r="K14" s="13">
        <v>0.15129000000000001</v>
      </c>
      <c r="L14" s="13">
        <v>0.147929</v>
      </c>
      <c r="M14" s="13">
        <v>0.14713200000000001</v>
      </c>
      <c r="N14" s="13">
        <v>0.153998</v>
      </c>
      <c r="O14" s="29">
        <f t="shared" ref="O14:O23" si="11">SUM(C14:N14)</f>
        <v>1.8839730000000001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1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>
        <v>1.4906470000000001</v>
      </c>
      <c r="I16" s="13">
        <v>1.1437219999999999</v>
      </c>
      <c r="J16" s="13">
        <v>1.684304</v>
      </c>
      <c r="K16" s="13">
        <v>1.415729</v>
      </c>
      <c r="L16" s="13">
        <v>1.168053</v>
      </c>
      <c r="M16" s="13">
        <v>1.4402090000000001</v>
      </c>
      <c r="N16" s="13">
        <v>1.427718</v>
      </c>
      <c r="O16" s="29">
        <f t="shared" si="11"/>
        <v>16.735117000000002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6.46312</v>
      </c>
      <c r="D17" s="11">
        <f t="shared" si="12"/>
        <v>7.1756489999999999</v>
      </c>
      <c r="E17" s="11">
        <f t="shared" si="12"/>
        <v>7.4167480000000001</v>
      </c>
      <c r="F17" s="11">
        <f t="shared" si="12"/>
        <v>5.9213399999999998</v>
      </c>
      <c r="G17" s="11">
        <f t="shared" si="12"/>
        <v>4.9345150000000002</v>
      </c>
      <c r="H17" s="27">
        <f t="shared" ref="H17" si="13">H18+H19+H20+H21</f>
        <v>5.4450399999999997</v>
      </c>
      <c r="I17" s="11">
        <f t="shared" ref="I17:N17" si="14">I18+I19+I20+I21</f>
        <v>5.5620560000000001</v>
      </c>
      <c r="J17" s="27">
        <f>J18+J19+J20+J21</f>
        <v>6.3553770000000007</v>
      </c>
      <c r="K17" s="27">
        <f t="shared" si="14"/>
        <v>6.3184760000000004</v>
      </c>
      <c r="L17" s="27">
        <f t="shared" si="14"/>
        <v>5.962269</v>
      </c>
      <c r="M17" s="27">
        <f t="shared" si="14"/>
        <v>7.5082760000000004</v>
      </c>
      <c r="N17" s="11">
        <f t="shared" si="14"/>
        <v>7.8609000000000009</v>
      </c>
      <c r="O17" s="11">
        <f t="shared" si="11"/>
        <v>76.923766000000015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>
        <v>3.0358109999999998</v>
      </c>
      <c r="I20" s="13">
        <v>3.0359349999999998</v>
      </c>
      <c r="J20" s="13">
        <v>3.5797400000000001</v>
      </c>
      <c r="K20" s="13">
        <v>3.5538379999999998</v>
      </c>
      <c r="L20" s="13">
        <v>3.3876059999999999</v>
      </c>
      <c r="M20" s="13">
        <v>4.9188970000000003</v>
      </c>
      <c r="N20" s="13">
        <v>4.6430740000000004</v>
      </c>
      <c r="O20" s="11">
        <f t="shared" si="11"/>
        <v>44.049719999999994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>
        <v>2.4092289999999998</v>
      </c>
      <c r="I21" s="13">
        <v>2.5261209999999998</v>
      </c>
      <c r="J21" s="13">
        <v>2.7756370000000001</v>
      </c>
      <c r="K21" s="13">
        <v>2.7646380000000002</v>
      </c>
      <c r="L21" s="13">
        <v>2.5746630000000001</v>
      </c>
      <c r="M21" s="13">
        <v>2.5893790000000001</v>
      </c>
      <c r="N21" s="13">
        <v>3.2178260000000001</v>
      </c>
      <c r="O21" s="11">
        <f t="shared" si="11"/>
        <v>32.874046000000007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>
        <v>5.5558999999999997E-2</v>
      </c>
      <c r="I24" s="13">
        <v>5.7680000000000002E-2</v>
      </c>
      <c r="J24" s="13">
        <v>6.5259999999999999E-2</v>
      </c>
      <c r="K24" s="13">
        <v>4.9738999999999998E-2</v>
      </c>
      <c r="L24" s="13">
        <v>4.5718000000000002E-2</v>
      </c>
      <c r="M24" s="13">
        <v>3.9621999999999997E-2</v>
      </c>
      <c r="N24" s="13">
        <v>5.1610000000000003E-2</v>
      </c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  <c r="I47" s="26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2023-01-18T11:29:26Z</dcterms:modified>
</cp:coreProperties>
</file>