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I17" i="4" l="1"/>
  <c r="H17" i="4"/>
  <c r="N22" i="4"/>
  <c r="N17" i="4"/>
  <c r="M22" i="4"/>
  <c r="M17" i="4"/>
  <c r="L22" i="4"/>
  <c r="L17" i="4"/>
  <c r="K22" i="4"/>
  <c r="K17" i="4"/>
  <c r="J22" i="4"/>
  <c r="J17" i="4"/>
  <c r="I22" i="4"/>
  <c r="H22" i="4"/>
  <c r="N12" i="4" l="1"/>
  <c r="N8" i="4" s="1"/>
  <c r="M12" i="4"/>
  <c r="M8" i="4" s="1"/>
  <c r="L12" i="4"/>
  <c r="L8" i="4" s="1"/>
  <c r="K12" i="4"/>
  <c r="K8" i="4" s="1"/>
  <c r="J12" i="4"/>
  <c r="J8" i="4" s="1"/>
  <c r="I12" i="4"/>
  <c r="I8" i="4" s="1"/>
  <c r="H12" i="4"/>
  <c r="H8" i="4" s="1"/>
  <c r="G22" i="4"/>
  <c r="G17" i="4"/>
  <c r="N11" i="4" l="1"/>
  <c r="N10" i="4"/>
  <c r="M11" i="4"/>
  <c r="M10" i="4"/>
  <c r="L11" i="4"/>
  <c r="L10" i="4"/>
  <c r="K11" i="4"/>
  <c r="K10" i="4"/>
  <c r="J11" i="4"/>
  <c r="J10" i="4"/>
  <c r="I11" i="4"/>
  <c r="I10" i="4"/>
  <c r="H11" i="4"/>
  <c r="H10" i="4"/>
  <c r="G12" i="4"/>
  <c r="G8" i="4" s="1"/>
  <c r="F12" i="4"/>
  <c r="F11" i="4"/>
  <c r="F8" i="4"/>
  <c r="G11" i="4" l="1"/>
  <c r="G10" i="4"/>
  <c r="F22" i="4"/>
  <c r="F17" i="4"/>
  <c r="E22" i="4" l="1"/>
  <c r="E17" i="4"/>
  <c r="F10" i="4" l="1"/>
  <c r="E12" i="4"/>
  <c r="E8" i="4" s="1"/>
  <c r="D17" i="4"/>
  <c r="D22" i="4"/>
  <c r="E11" i="4" l="1"/>
  <c r="E10" i="4"/>
  <c r="D12" i="4"/>
  <c r="C12" i="4"/>
  <c r="C17" i="4"/>
  <c r="C8" i="4"/>
  <c r="C11" i="4" s="1"/>
  <c r="O6" i="4"/>
  <c r="C22" i="4"/>
  <c r="C10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40" i="4"/>
  <c r="O30" i="4"/>
  <c r="O27" i="4"/>
  <c r="O23" i="4"/>
  <c r="O29" i="4"/>
  <c r="O28" i="4"/>
  <c r="O22" i="4"/>
  <c r="O13" i="4"/>
  <c r="O15" i="4"/>
  <c r="O19" i="4"/>
  <c r="O20" i="4"/>
  <c r="O18" i="4"/>
  <c r="O21" i="4"/>
  <c r="O17" i="4"/>
  <c r="O14" i="4"/>
  <c r="O9" i="4"/>
  <c r="D8" i="4" l="1"/>
  <c r="O12" i="4"/>
  <c r="O16" i="4"/>
  <c r="D11" i="4" l="1"/>
  <c r="O11" i="4" s="1"/>
  <c r="O8" i="4"/>
  <c r="O10" i="4" s="1"/>
  <c r="D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<sst xmlns="http://schemas.openxmlformats.org/spreadsheetml/2006/main" count="93" uniqueCount="41">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</sst>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N24" sqref="N24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0.710937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7" t="s">
        <v>39</v>
      </c>
      <c r="B1" s="38"/>
    </row>
    <row r="2" spans="1:18" ht="24.7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s="3" customFormat="1" ht="23.25" customHeight="1" x14ac:dyDescent="0.2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4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83.462000000000003</v>
      </c>
      <c r="D6" s="12">
        <v>57.661000000000001</v>
      </c>
      <c r="E6" s="12">
        <v>59.465000000000003</v>
      </c>
      <c r="F6" s="12">
        <v>35.634</v>
      </c>
      <c r="G6" s="12">
        <v>38.090000000000003</v>
      </c>
      <c r="H6" s="12">
        <v>50.167000000000002</v>
      </c>
      <c r="I6" s="12">
        <v>53.994</v>
      </c>
      <c r="J6" s="12">
        <v>41.969000000000001</v>
      </c>
      <c r="K6" s="12">
        <v>35.334000000000003</v>
      </c>
      <c r="L6" s="12">
        <v>32.750999999999998</v>
      </c>
      <c r="M6" s="12">
        <v>42.994999999999997</v>
      </c>
      <c r="N6" s="12">
        <v>59.982999999999997</v>
      </c>
      <c r="O6" s="26">
        <f>SUM(C6:N6)</f>
        <v>591.505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N8" si="0">C9+C12+C17+C22+C24</f>
        <v>79898.925000000003</v>
      </c>
      <c r="D8" s="10">
        <f t="shared" si="0"/>
        <v>72132.113000000012</v>
      </c>
      <c r="E8" s="10">
        <f t="shared" si="0"/>
        <v>75890.260999999999</v>
      </c>
      <c r="F8" s="10">
        <f t="shared" si="0"/>
        <v>64307.517999999996</v>
      </c>
      <c r="G8" s="10">
        <f t="shared" si="0"/>
        <v>60575.891000000003</v>
      </c>
      <c r="H8" s="10">
        <f t="shared" si="0"/>
        <v>65413.51</v>
      </c>
      <c r="I8" s="10">
        <f t="shared" si="0"/>
        <v>76084.737999999998</v>
      </c>
      <c r="J8" s="10">
        <f t="shared" si="0"/>
        <v>64628.963999999993</v>
      </c>
      <c r="K8" s="10">
        <f t="shared" si="0"/>
        <v>60778.733</v>
      </c>
      <c r="L8" s="10">
        <f t="shared" si="0"/>
        <v>55806.286999999997</v>
      </c>
      <c r="M8" s="10">
        <f t="shared" si="0"/>
        <v>65734.153999999995</v>
      </c>
      <c r="N8" s="10">
        <f t="shared" si="0"/>
        <v>74810.877999999997</v>
      </c>
      <c r="O8" s="10">
        <f>SUM(C8:N8)</f>
        <v>816061.97200000007</v>
      </c>
      <c r="R8" s="18"/>
    </row>
    <row r="9" spans="1:18" s="3" customFormat="1" x14ac:dyDescent="0.2">
      <c r="A9" s="8" t="s">
        <v>13</v>
      </c>
      <c r="B9" s="9" t="s">
        <v>37</v>
      </c>
      <c r="C9" s="12">
        <v>19240.710999999999</v>
      </c>
      <c r="D9" s="12">
        <v>15600.245000000001</v>
      </c>
      <c r="E9" s="12">
        <v>17214.599999999999</v>
      </c>
      <c r="F9" s="12">
        <v>11942.33</v>
      </c>
      <c r="G9" s="12">
        <v>12719.293</v>
      </c>
      <c r="H9" s="12">
        <v>10723.858</v>
      </c>
      <c r="I9" s="12">
        <v>11861.387000000001</v>
      </c>
      <c r="J9" s="12">
        <v>8263.1209999999992</v>
      </c>
      <c r="K9" s="12">
        <v>9579.0910000000003</v>
      </c>
      <c r="L9" s="12">
        <v>12405.977999999999</v>
      </c>
      <c r="M9" s="12">
        <v>14863.455</v>
      </c>
      <c r="N9" s="12">
        <v>20023.954000000002</v>
      </c>
      <c r="O9" s="10">
        <f>SUM(C9:N9)</f>
        <v>164438.02300000002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1">C9/C8*100</f>
        <v>24.081313985138099</v>
      </c>
      <c r="D10" s="13">
        <f t="shared" si="1"/>
        <v>21.627322909561791</v>
      </c>
      <c r="E10" s="13">
        <f t="shared" ref="E10:F10" si="2">E9/E8*100</f>
        <v>22.683543017463069</v>
      </c>
      <c r="F10" s="13">
        <f t="shared" si="2"/>
        <v>18.570659187935075</v>
      </c>
      <c r="G10" s="13">
        <f t="shared" ref="G10" si="3">G9/G8*100</f>
        <v>20.997285867408866</v>
      </c>
      <c r="H10" s="13">
        <f t="shared" ref="H10:N10" si="4">H9/H8*100</f>
        <v>16.393949812508151</v>
      </c>
      <c r="I10" s="13">
        <f t="shared" si="4"/>
        <v>15.589706045908972</v>
      </c>
      <c r="J10" s="13">
        <f t="shared" si="4"/>
        <v>12.78547649317108</v>
      </c>
      <c r="K10" s="13">
        <f t="shared" si="4"/>
        <v>15.760596720566717</v>
      </c>
      <c r="L10" s="13">
        <f t="shared" si="4"/>
        <v>22.230430775657947</v>
      </c>
      <c r="M10" s="13">
        <f t="shared" si="4"/>
        <v>22.611464658083225</v>
      </c>
      <c r="N10" s="13">
        <f t="shared" si="4"/>
        <v>26.766099443452596</v>
      </c>
      <c r="O10" s="13">
        <f t="shared" ref="O10" si="5">O9/O8*100</f>
        <v>20.150188177130254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6">C8-C9</f>
        <v>60658.214000000007</v>
      </c>
      <c r="D11" s="10">
        <f t="shared" si="6"/>
        <v>56531.868000000009</v>
      </c>
      <c r="E11" s="10">
        <f t="shared" ref="E11" si="7">E8-E9</f>
        <v>58675.661</v>
      </c>
      <c r="F11" s="10">
        <f t="shared" ref="F11:N11" si="8">F8-F9</f>
        <v>52365.187999999995</v>
      </c>
      <c r="G11" s="10">
        <f t="shared" si="8"/>
        <v>47856.598000000005</v>
      </c>
      <c r="H11" s="10">
        <f t="shared" si="8"/>
        <v>54689.652000000002</v>
      </c>
      <c r="I11" s="10">
        <f t="shared" si="8"/>
        <v>64223.350999999995</v>
      </c>
      <c r="J11" s="10">
        <f t="shared" si="8"/>
        <v>56365.842999999993</v>
      </c>
      <c r="K11" s="10">
        <f t="shared" si="8"/>
        <v>51199.642</v>
      </c>
      <c r="L11" s="10">
        <f t="shared" si="8"/>
        <v>43400.308999999994</v>
      </c>
      <c r="M11" s="10">
        <f t="shared" si="8"/>
        <v>50870.698999999993</v>
      </c>
      <c r="N11" s="10">
        <f t="shared" si="8"/>
        <v>54786.923999999999</v>
      </c>
      <c r="O11" s="10">
        <f>SUM(C11:N11)</f>
        <v>651623.94900000002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:N12" si="9">C13+C14+C15+C16</f>
        <v>9878.482</v>
      </c>
      <c r="D12" s="10">
        <f t="shared" si="9"/>
        <v>8970.9850000000006</v>
      </c>
      <c r="E12" s="10">
        <f t="shared" si="9"/>
        <v>8807.7970000000023</v>
      </c>
      <c r="F12" s="10">
        <f t="shared" si="9"/>
        <v>8408.7970000000005</v>
      </c>
      <c r="G12" s="10">
        <f t="shared" si="9"/>
        <v>7809.7280000000001</v>
      </c>
      <c r="H12" s="10">
        <f t="shared" si="9"/>
        <v>8749.6759999999995</v>
      </c>
      <c r="I12" s="10">
        <f t="shared" si="9"/>
        <v>10964.2</v>
      </c>
      <c r="J12" s="10">
        <f t="shared" si="9"/>
        <v>11252.333000000001</v>
      </c>
      <c r="K12" s="10">
        <f t="shared" si="9"/>
        <v>8460.643</v>
      </c>
      <c r="L12" s="10">
        <f t="shared" si="9"/>
        <v>7579.7280000000001</v>
      </c>
      <c r="M12" s="10">
        <f t="shared" si="9"/>
        <v>8638.4369999999981</v>
      </c>
      <c r="N12" s="10">
        <f t="shared" si="9"/>
        <v>8909.0089999999982</v>
      </c>
      <c r="O12" s="10">
        <f>SUM(C12:N12)</f>
        <v>108429.815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1351.3030000000001</v>
      </c>
      <c r="D13" s="12">
        <v>1182.124</v>
      </c>
      <c r="E13" s="12">
        <v>1199.865</v>
      </c>
      <c r="F13" s="12">
        <v>1154</v>
      </c>
      <c r="G13" s="12">
        <v>1103.087</v>
      </c>
      <c r="H13" s="12">
        <v>1360.777</v>
      </c>
      <c r="I13" s="12">
        <v>1593.0139999999999</v>
      </c>
      <c r="J13" s="12">
        <v>1833.5150000000001</v>
      </c>
      <c r="K13" s="12">
        <v>1222.154</v>
      </c>
      <c r="L13" s="12">
        <v>1143.556</v>
      </c>
      <c r="M13" s="12">
        <v>1224.0550000000001</v>
      </c>
      <c r="N13" s="12">
        <v>1188.8130000000001</v>
      </c>
      <c r="O13" s="10">
        <f>SUM(C13:N13)</f>
        <v>15556.263000000001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8304.0329999999994</v>
      </c>
      <c r="D14" s="12">
        <v>7550.9830000000002</v>
      </c>
      <c r="E14" s="12">
        <v>7392.2179999999998</v>
      </c>
      <c r="F14" s="12">
        <v>7101.66</v>
      </c>
      <c r="G14" s="12">
        <v>6599.4070000000002</v>
      </c>
      <c r="H14" s="12">
        <v>7279.6220000000003</v>
      </c>
      <c r="I14" s="12">
        <v>9250.6859999999997</v>
      </c>
      <c r="J14" s="12">
        <v>9297.0069999999996</v>
      </c>
      <c r="K14" s="12">
        <v>7135.5860000000002</v>
      </c>
      <c r="L14" s="12">
        <v>6319.6009999999997</v>
      </c>
      <c r="M14" s="12">
        <v>7230.0029999999997</v>
      </c>
      <c r="N14" s="12">
        <v>7521.1840000000002</v>
      </c>
      <c r="O14" s="10">
        <f t="shared" ref="O14:O24" si="10">SUM(C14:N14)</f>
        <v>90981.989999999991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0">
        <f t="shared" si="1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223.14600000000064</v>
      </c>
      <c r="D16" s="12">
        <v>237.87800000000061</v>
      </c>
      <c r="E16" s="12">
        <v>215.71400000000085</v>
      </c>
      <c r="F16" s="12">
        <v>153.13700000000063</v>
      </c>
      <c r="G16" s="12">
        <v>107.23399999999947</v>
      </c>
      <c r="H16" s="12">
        <v>109.27699999999913</v>
      </c>
      <c r="I16" s="12">
        <v>120.50000000000182</v>
      </c>
      <c r="J16" s="12">
        <v>121.81100000000151</v>
      </c>
      <c r="K16" s="12">
        <v>102.90299999999934</v>
      </c>
      <c r="L16" s="12">
        <v>116.57100000000082</v>
      </c>
      <c r="M16" s="12">
        <v>184.37899999999991</v>
      </c>
      <c r="N16" s="12">
        <v>199.01199999999972</v>
      </c>
      <c r="O16" s="10">
        <f t="shared" si="10"/>
        <v>1891.5620000000044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:D17" si="11">C18+C19+C20+C21</f>
        <v>16080.116</v>
      </c>
      <c r="D17" s="10">
        <f t="shared" si="11"/>
        <v>14544.65</v>
      </c>
      <c r="E17" s="10">
        <f t="shared" ref="E17:F17" si="12">E18+E19+E20+E21</f>
        <v>15360.009</v>
      </c>
      <c r="F17" s="10">
        <f t="shared" si="12"/>
        <v>17452.46</v>
      </c>
      <c r="G17" s="10">
        <f t="shared" ref="G17" si="13">G18+G19+G20+G21</f>
        <v>12981.773000000001</v>
      </c>
      <c r="H17" s="10">
        <f t="shared" ref="H17:N17" si="14">H18+H19+H20+H21</f>
        <v>15916.804</v>
      </c>
      <c r="I17" s="10">
        <f t="shared" si="14"/>
        <v>20553.843000000001</v>
      </c>
      <c r="J17" s="10">
        <f t="shared" si="14"/>
        <v>15256.909</v>
      </c>
      <c r="K17" s="10">
        <f t="shared" si="14"/>
        <v>14033.577000000001</v>
      </c>
      <c r="L17" s="10">
        <f t="shared" si="14"/>
        <v>10449.664999999997</v>
      </c>
      <c r="M17" s="10">
        <f t="shared" si="14"/>
        <v>11615.945</v>
      </c>
      <c r="N17" s="10">
        <f t="shared" si="14"/>
        <v>13519.174000000001</v>
      </c>
      <c r="O17" s="10">
        <f t="shared" si="10"/>
        <v>177764.92500000002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9156.6350000000002</v>
      </c>
      <c r="D18" s="12">
        <v>6919.7039999999997</v>
      </c>
      <c r="E18" s="12">
        <v>7915.4009999999998</v>
      </c>
      <c r="F18" s="12">
        <v>11106.235000000001</v>
      </c>
      <c r="G18" s="12">
        <v>6554.2780000000002</v>
      </c>
      <c r="H18" s="12">
        <v>8812.4259999999995</v>
      </c>
      <c r="I18" s="12">
        <v>11915.745999999999</v>
      </c>
      <c r="J18" s="12">
        <v>6898.3959999999997</v>
      </c>
      <c r="K18" s="12">
        <v>6790.2420000000002</v>
      </c>
      <c r="L18" s="12">
        <v>3859.2719999999999</v>
      </c>
      <c r="M18" s="12">
        <v>4483.2579999999998</v>
      </c>
      <c r="N18" s="12">
        <v>5978.152</v>
      </c>
      <c r="O18" s="10">
        <f t="shared" si="10"/>
        <v>90389.744999999995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1320.633</v>
      </c>
      <c r="D19" s="12">
        <v>1186.662</v>
      </c>
      <c r="E19" s="12">
        <v>1063.627</v>
      </c>
      <c r="F19" s="12">
        <v>998.77500000000009</v>
      </c>
      <c r="G19" s="12">
        <v>986.46999999999991</v>
      </c>
      <c r="H19" s="12">
        <v>619.31200000000001</v>
      </c>
      <c r="I19" s="12">
        <v>1419.3869999999999</v>
      </c>
      <c r="J19" s="12">
        <v>1029.9459999999995</v>
      </c>
      <c r="K19" s="12">
        <v>1093.4190000000001</v>
      </c>
      <c r="L19" s="12">
        <v>817.87699999999995</v>
      </c>
      <c r="M19" s="12">
        <v>1097.0840000000001</v>
      </c>
      <c r="N19" s="12">
        <v>1041.3420000000008</v>
      </c>
      <c r="O19" s="10">
        <f t="shared" si="10"/>
        <v>12674.534000000001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2476.703</v>
      </c>
      <c r="D20" s="12">
        <v>2429.366</v>
      </c>
      <c r="E20" s="12">
        <v>2647.18</v>
      </c>
      <c r="F20" s="12">
        <v>2134.7629999999999</v>
      </c>
      <c r="G20" s="12">
        <v>2452.2370000000001</v>
      </c>
      <c r="H20" s="12">
        <v>2972.24</v>
      </c>
      <c r="I20" s="12">
        <v>3302.7</v>
      </c>
      <c r="J20" s="12">
        <v>3121.7720000000004</v>
      </c>
      <c r="K20" s="12">
        <v>2724.2510000000002</v>
      </c>
      <c r="L20" s="12">
        <v>2770.0179999999982</v>
      </c>
      <c r="M20" s="12">
        <v>2554.7070000000003</v>
      </c>
      <c r="N20" s="12">
        <v>2968.5390000000002</v>
      </c>
      <c r="O20" s="10">
        <f t="shared" si="10"/>
        <v>32554.475999999999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3126.145</v>
      </c>
      <c r="D21" s="12">
        <v>4008.9180000000001</v>
      </c>
      <c r="E21" s="12">
        <v>3733.8009999999999</v>
      </c>
      <c r="F21" s="12">
        <v>3212.6869999999999</v>
      </c>
      <c r="G21" s="12">
        <v>2988.788</v>
      </c>
      <c r="H21" s="12">
        <v>3512.826</v>
      </c>
      <c r="I21" s="12">
        <v>3916.01</v>
      </c>
      <c r="J21" s="12">
        <v>4206.7950000000001</v>
      </c>
      <c r="K21" s="12">
        <v>3425.665</v>
      </c>
      <c r="L21" s="12">
        <v>3002.498</v>
      </c>
      <c r="M21" s="12">
        <v>3480.8960000000002</v>
      </c>
      <c r="N21" s="12">
        <v>3531.1410000000001</v>
      </c>
      <c r="O21" s="10">
        <f t="shared" si="10"/>
        <v>42146.170000000006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15">C23</f>
        <v>0</v>
      </c>
      <c r="D22" s="10">
        <f t="shared" si="15"/>
        <v>0</v>
      </c>
      <c r="E22" s="10">
        <f t="shared" si="15"/>
        <v>0</v>
      </c>
      <c r="F22" s="10">
        <f t="shared" si="15"/>
        <v>0</v>
      </c>
      <c r="G22" s="10">
        <f t="shared" si="15"/>
        <v>0</v>
      </c>
      <c r="H22" s="10">
        <f t="shared" si="15"/>
        <v>0</v>
      </c>
      <c r="I22" s="10">
        <f t="shared" si="15"/>
        <v>0</v>
      </c>
      <c r="J22" s="10">
        <f t="shared" si="15"/>
        <v>0</v>
      </c>
      <c r="K22" s="10">
        <f t="shared" si="15"/>
        <v>0</v>
      </c>
      <c r="L22" s="10">
        <f t="shared" si="15"/>
        <v>0</v>
      </c>
      <c r="M22" s="10">
        <f t="shared" si="15"/>
        <v>0</v>
      </c>
      <c r="N22" s="10">
        <f t="shared" si="15"/>
        <v>0</v>
      </c>
      <c r="O22" s="10">
        <f t="shared" si="1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34699.616000000002</v>
      </c>
      <c r="D24" s="12">
        <v>33016.233</v>
      </c>
      <c r="E24" s="12">
        <v>34507.855000000003</v>
      </c>
      <c r="F24" s="12">
        <v>26503.931</v>
      </c>
      <c r="G24" s="12">
        <v>27065.097000000002</v>
      </c>
      <c r="H24" s="12">
        <v>30023.171999999999</v>
      </c>
      <c r="I24" s="12">
        <v>32705.308000000001</v>
      </c>
      <c r="J24" s="12">
        <v>29856.600999999999</v>
      </c>
      <c r="K24" s="12">
        <v>28705.421999999999</v>
      </c>
      <c r="L24" s="12">
        <v>25370.916000000001</v>
      </c>
      <c r="M24" s="12">
        <v>30616.316999999999</v>
      </c>
      <c r="N24" s="12">
        <v>32358.741000000002</v>
      </c>
      <c r="O24" s="10">
        <f t="shared" si="10"/>
        <v>365429.20899999997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1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E47" s="28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27"/>
      <c r="F49" s="27"/>
      <c r="G49" s="27"/>
      <c r="H49" s="27"/>
    </row>
    <row r="50" spans="3:14" x14ac:dyDescent="0.2">
      <c r="N50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2025-03-17T11:13:14Z</dcterms:modified>
</cp:coreProperties>
</file>