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/>
</workbook>
</file>

<file path=xl/calcChain.xml><?xml version="1.0" encoding="utf-8"?>
<calcChain xmlns="http://schemas.openxmlformats.org/spreadsheetml/2006/main">
  <c r="O24" i="4" l="1"/>
  <c r="O22" i="4"/>
  <c r="E12" i="4" l="1"/>
  <c r="H12" i="4" l="1"/>
  <c r="F12" i="4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l="1"/>
  <c r="I10" i="4"/>
  <c r="H22" i="4"/>
  <c r="H17" i="4"/>
  <c r="H8" i="4" s="1"/>
  <c r="G22" i="4" l="1"/>
  <c r="G17" i="4"/>
  <c r="G12" i="4"/>
  <c r="G8" i="4" s="1"/>
  <c r="F22" i="4" l="1"/>
  <c r="F17" i="4"/>
  <c r="F8" i="4" l="1"/>
  <c r="E17" i="4"/>
  <c r="E8" i="4" s="1"/>
  <c r="E11" i="4" s="1"/>
  <c r="E22" i="4"/>
  <c r="D22" i="4"/>
  <c r="F11" i="4" l="1"/>
  <c r="F10" i="4"/>
  <c r="D12" i="4"/>
  <c r="D17" i="4"/>
  <c r="E10" i="4" l="1"/>
  <c r="C17" i="4"/>
  <c r="C40" i="4"/>
  <c r="C35" i="4"/>
  <c r="C30" i="4"/>
  <c r="C26" i="4" l="1"/>
  <c r="C28" i="4" s="1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O9" i="4" l="1"/>
  <c r="D8" i="4"/>
  <c r="O8" i="4" l="1"/>
  <c r="O10" i="4"/>
  <c r="D10" i="4"/>
  <c r="D11" i="4"/>
  <c r="O11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<sst xmlns="http://schemas.openxmlformats.org/spreadsheetml/2006/main" count="93" uniqueCount="41">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</sst>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  <numFmt numFmtId="172" formatCode="#,##0.00000000000_ ;[Red]\-#,##0.00000000000\ "/>
    <numFmt numFmtId="173" formatCode="#,##0.000000000_ ;[Red]\-#,##0.000000000\ "/>
    <numFmt numFmtId="174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7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2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3" fontId="3" fillId="0" borderId="0" xfId="1" applyNumberFormat="1" applyAlignment="1">
      <alignment horizontal="center"/>
    </xf>
    <xf numFmtId="174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D51" sqref="D51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38</v>
      </c>
    </row>
    <row r="2" spans="1:17" ht="24.75" customHeight="1" x14ac:dyDescent="0.2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4" customFormat="1" ht="23.25" customHeight="1" x14ac:dyDescent="0.2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1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4" t="s">
        <v>39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18.508866000000001</v>
      </c>
      <c r="D8" s="11">
        <f t="shared" ref="D8" si="0">D9+D12+D17+D22+D24</f>
        <v>16.736637999999999</v>
      </c>
      <c r="E8" s="11">
        <f>E9+E12+E17+E22+E24</f>
        <v>0</v>
      </c>
      <c r="F8" s="11">
        <f>F9+F12+F17+F22+F24</f>
        <v>0</v>
      </c>
      <c r="G8" s="11">
        <f>G9+G12+G17+G22+G24</f>
        <v>0</v>
      </c>
      <c r="H8" s="11">
        <f>H9+H12+H17+H22+H24</f>
        <v>0</v>
      </c>
      <c r="I8" s="11">
        <f t="shared" ref="I8:K8" si="1">I9+I12+I17+I22+I24</f>
        <v>0</v>
      </c>
      <c r="J8" s="27">
        <f>J9+J12+J17+J22+J24</f>
        <v>0</v>
      </c>
      <c r="K8" s="27">
        <f t="shared" si="1"/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35.245503999999997</v>
      </c>
    </row>
    <row r="9" spans="1:17" s="4" customFormat="1" x14ac:dyDescent="0.2">
      <c r="A9" s="9" t="s">
        <v>14</v>
      </c>
      <c r="B9" s="10" t="s">
        <v>13</v>
      </c>
      <c r="C9" s="13">
        <v>5.6843880000000002</v>
      </c>
      <c r="D9" s="13">
        <v>3.1752439999999993</v>
      </c>
      <c r="E9" s="13"/>
      <c r="F9" s="13"/>
      <c r="G9" s="13"/>
      <c r="H9" s="13"/>
      <c r="I9" s="13"/>
      <c r="J9" s="13"/>
      <c r="K9" s="13"/>
      <c r="L9" s="13"/>
      <c r="M9" s="35"/>
      <c r="N9" s="13"/>
      <c r="O9" s="11">
        <f>SUM(C9:N9)</f>
        <v>8.8596319999999995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30.711703245352794</v>
      </c>
      <c r="D10" s="14">
        <f t="shared" ref="D10" si="2">D9/D8*100</f>
        <v>18.971815008486171</v>
      </c>
      <c r="E10" s="14" t="e">
        <f t="shared" ref="E10:G10" si="3">E9/E8*100</f>
        <v>#DIV/0!</v>
      </c>
      <c r="F10" s="14" t="e">
        <f>F9/F8*100</f>
        <v>#DIV/0!</v>
      </c>
      <c r="G10" s="11" t="e">
        <f t="shared" si="3"/>
        <v>#DIV/0!</v>
      </c>
      <c r="H10" s="14" t="e">
        <f t="shared" ref="H10:N10" si="4">H9/H8*100</f>
        <v>#DIV/0!</v>
      </c>
      <c r="I10" s="14" t="e">
        <f t="shared" si="4"/>
        <v>#DIV/0!</v>
      </c>
      <c r="J10" s="14" t="e">
        <f t="shared" si="4"/>
        <v>#DIV/0!</v>
      </c>
      <c r="K10" s="14" t="e">
        <f t="shared" si="4"/>
        <v>#DIV/0!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25.136913916736731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12.824478000000001</v>
      </c>
      <c r="D11" s="11">
        <f t="shared" si="6"/>
        <v>13.561394</v>
      </c>
      <c r="E11" s="11">
        <f>E8-E9</f>
        <v>0</v>
      </c>
      <c r="F11" s="11">
        <f t="shared" si="6"/>
        <v>0</v>
      </c>
      <c r="G11" s="11">
        <f>G8-G9</f>
        <v>0</v>
      </c>
      <c r="H11" s="11">
        <f t="shared" si="6"/>
        <v>0</v>
      </c>
      <c r="I11" s="11">
        <f>I8-I9</f>
        <v>0</v>
      </c>
      <c r="J11" s="11">
        <f>J8-J9</f>
        <v>0</v>
      </c>
      <c r="K11" s="11">
        <f t="shared" ref="K11" si="7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26.385871999999999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7.1879630000000008</v>
      </c>
      <c r="D12" s="11">
        <f t="shared" si="8"/>
        <v>6.9167820000000004</v>
      </c>
      <c r="E12" s="11">
        <f>E13+E14+E15+E16</f>
        <v>0</v>
      </c>
      <c r="F12" s="11">
        <f>F13+F14+F15+F16</f>
        <v>0</v>
      </c>
      <c r="G12" s="11">
        <f t="shared" ref="G12" si="9">G13+G14+G15+G16</f>
        <v>0</v>
      </c>
      <c r="H12" s="11">
        <f>H13+H14+H15+H16</f>
        <v>0</v>
      </c>
      <c r="I12" s="11">
        <f t="shared" ref="I12:M12" si="10">I13+I14+I15+I16</f>
        <v>0</v>
      </c>
      <c r="J12" s="11">
        <f t="shared" si="10"/>
        <v>0</v>
      </c>
      <c r="K12" s="11">
        <f t="shared" si="10"/>
        <v>0</v>
      </c>
      <c r="L12" s="30">
        <f t="shared" si="10"/>
        <v>0</v>
      </c>
      <c r="M12" s="30">
        <f t="shared" si="10"/>
        <v>0</v>
      </c>
      <c r="N12" s="30">
        <f>N13+N14+N15+N16</f>
        <v>0</v>
      </c>
      <c r="O12" s="29">
        <f>SUM(C12:N12)</f>
        <v>14.104745000000001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5.3430520000000001</v>
      </c>
      <c r="D13" s="13">
        <v>5.1622890000000003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9">
        <f>SUM(C13:N13)</f>
        <v>10.505341000000001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0.15368599999999999</v>
      </c>
      <c r="D15" s="13">
        <v>0.147006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1"/>
        <v>0.30069199999999996</v>
      </c>
    </row>
    <row r="16" spans="1:17" s="4" customFormat="1" ht="25.5" x14ac:dyDescent="0.2">
      <c r="A16" s="16" t="s">
        <v>24</v>
      </c>
      <c r="B16" s="10" t="s">
        <v>13</v>
      </c>
      <c r="C16" s="13">
        <v>1.691225</v>
      </c>
      <c r="D16" s="13">
        <v>1.6074870000000001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9">
        <f t="shared" si="11"/>
        <v>3.2987120000000001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5.5903229999999997</v>
      </c>
      <c r="D17" s="11">
        <f t="shared" si="12"/>
        <v>6.6028760000000002</v>
      </c>
      <c r="E17" s="11">
        <f t="shared" si="12"/>
        <v>0</v>
      </c>
      <c r="F17" s="11">
        <f t="shared" si="12"/>
        <v>0</v>
      </c>
      <c r="G17" s="11">
        <f t="shared" si="12"/>
        <v>0</v>
      </c>
      <c r="H17" s="11">
        <f t="shared" ref="H17" si="13">H18+H19+H20+H21</f>
        <v>0</v>
      </c>
      <c r="I17" s="11">
        <f t="shared" ref="I17:N17" si="14">I18+I19+I20+I21</f>
        <v>0</v>
      </c>
      <c r="J17" s="11">
        <f>J18+J19+J20+J21</f>
        <v>0</v>
      </c>
      <c r="K17" s="11">
        <f t="shared" si="14"/>
        <v>0</v>
      </c>
      <c r="L17" s="11">
        <f t="shared" si="14"/>
        <v>0</v>
      </c>
      <c r="M17" s="11">
        <f t="shared" si="14"/>
        <v>0</v>
      </c>
      <c r="N17" s="11">
        <f t="shared" si="14"/>
        <v>0</v>
      </c>
      <c r="O17" s="11">
        <f t="shared" si="11"/>
        <v>12.193199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3.430396</v>
      </c>
      <c r="D20" s="13">
        <v>3.9123019999999999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11"/>
        <v>7.3426980000000004</v>
      </c>
    </row>
    <row r="21" spans="1:15" s="4" customFormat="1" x14ac:dyDescent="0.2">
      <c r="A21" s="17" t="s">
        <v>28</v>
      </c>
      <c r="B21" s="10" t="s">
        <v>13</v>
      </c>
      <c r="C21" s="13">
        <v>2.1599270000000002</v>
      </c>
      <c r="D21" s="13">
        <v>2.6905739999999998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11"/>
        <v>4.8505009999999995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4.6191999999999997E-2</v>
      </c>
      <c r="D24" s="13">
        <v>4.1736000000000002E-2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>
        <f>SUM(C24:N24)</f>
        <v>8.7928000000000006E-2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C45" s="37"/>
      <c r="E45" s="26"/>
      <c r="H45" s="33"/>
      <c r="I45" s="33"/>
    </row>
    <row r="46" spans="1:15" x14ac:dyDescent="0.2">
      <c r="C46" s="36"/>
      <c r="D46" s="24"/>
      <c r="E46" s="26"/>
      <c r="H46" s="32"/>
      <c r="K46" s="26"/>
      <c r="L46" s="26"/>
      <c r="M46" s="34"/>
      <c r="N46" s="31"/>
      <c r="O46" s="26"/>
    </row>
    <row r="47" spans="1:15" x14ac:dyDescent="0.2">
      <c r="C47" s="24"/>
      <c r="E47" s="24"/>
      <c r="I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2021-03-16T12:23:23Z</dcterms:modified>
</cp:coreProperties>
</file>