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 calcOnSave="0" concurrentCalc="0"/>
</workbook>
</file>

<file path=xl/calcChain.xml><?xml version="1.0" encoding="utf-8"?>
<calcChain xmlns="http://schemas.openxmlformats.org/spreadsheetml/2006/main">
  <c r="I12" i="4" l="1"/>
  <c r="I8" i="4"/>
  <c r="I17" i="4"/>
  <c r="I11" i="4"/>
  <c r="I10" i="4"/>
  <c r="I22" i="4"/>
  <c r="H12" i="4"/>
  <c r="H8" i="4"/>
  <c r="H22" i="4"/>
  <c r="H17" i="4"/>
  <c r="H11" i="4"/>
  <c r="H10" i="4"/>
  <c r="G22" i="4"/>
  <c r="F17" i="4"/>
  <c r="F22" i="4"/>
  <c r="F12" i="4"/>
  <c r="F8" i="4"/>
  <c r="F11" i="4"/>
  <c r="F10" i="4"/>
  <c r="E18" i="4"/>
  <c r="E22" i="4"/>
  <c r="E17" i="4"/>
  <c r="E12" i="4"/>
  <c r="D17" i="4"/>
  <c r="D12" i="4"/>
  <c r="D22" i="4"/>
  <c r="C12" i="4"/>
  <c r="C17" i="4"/>
  <c r="O6" i="4"/>
  <c r="C22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C8" i="4"/>
  <c r="C11" i="4"/>
  <c r="D8" i="4"/>
  <c r="C10" i="4"/>
  <c r="D11" i="4"/>
  <c r="D10" i="4"/>
  <c r="E8" i="4"/>
  <c r="O9" i="4"/>
  <c r="E10" i="4"/>
  <c r="E11" i="4"/>
  <c r="O13" i="4"/>
  <c r="O14" i="4"/>
  <c r="O15" i="4"/>
  <c r="G12" i="4"/>
  <c r="O16" i="4"/>
  <c r="O18" i="4"/>
  <c r="O19" i="4"/>
  <c r="O20" i="4"/>
  <c r="O21" i="4"/>
  <c r="O12" i="4"/>
  <c r="G17" i="4"/>
  <c r="O17" i="4"/>
  <c r="G8" i="4"/>
  <c r="G11" i="4"/>
  <c r="O11" i="4"/>
  <c r="G10" i="4"/>
  <c r="O8" i="4"/>
  <c r="O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<sst xmlns="http://schemas.openxmlformats.org/spreadsheetml/2006/main" count="93" uniqueCount="41">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</sst>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170" fontId="29" fillId="0" borderId="0" xfId="36" applyNumberFormat="1" applyFont="1" applyBorder="1" applyAlignment="1">
      <alignment horizontal="right" vertical="center"/>
    </xf>
    <xf numFmtId="170" fontId="3" fillId="0" borderId="0" xfId="1" applyNumberFormat="1" applyBorder="1" applyAlignment="1">
      <alignment horizontal="center"/>
    </xf>
    <xf numFmtId="4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6" activePane="bottomRight" state="frozen"/>
      <selection activeCell="Q68" sqref="Q68"/>
      <selection pane="topRight" activeCell="Q68" sqref="Q68"/>
      <selection pane="bottomLeft" activeCell="Q68" sqref="Q68"/>
      <selection pane="bottomRight" activeCell="I46" sqref="I46:I47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3.42578125" style="2" bestFit="1" customWidth="1"/>
    <col min="9" max="9" width="12.710937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40" t="s">
        <v>39</v>
      </c>
      <c r="B1" s="41"/>
    </row>
    <row r="2" spans="1:18" ht="24.75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8" s="3" customFormat="1" ht="23.25" customHeight="1" x14ac:dyDescent="0.2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7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>
        <v>44.055</v>
      </c>
      <c r="J6" s="12"/>
      <c r="K6" s="12"/>
      <c r="L6" s="12"/>
      <c r="M6" s="12"/>
      <c r="N6" s="12"/>
      <c r="O6" s="26">
        <f>SUM(C6:N6)</f>
        <v>362.35700000000003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>
        <f>I9+I12+I17+I22+I24</f>
        <v>79353.320999999996</v>
      </c>
      <c r="J8" s="10"/>
      <c r="K8" s="10"/>
      <c r="L8" s="10"/>
      <c r="M8" s="10"/>
      <c r="N8" s="10"/>
      <c r="O8" s="10">
        <f>SUM(C8:N8)</f>
        <v>509413.26599999995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v>9070.31</v>
      </c>
      <c r="I9" s="12">
        <v>14606.582</v>
      </c>
      <c r="J9" s="12"/>
      <c r="K9" s="12"/>
      <c r="L9" s="12"/>
      <c r="M9" s="12"/>
      <c r="N9" s="12"/>
      <c r="O9" s="10">
        <f>SUM(C9:N9)</f>
        <v>92653.962999999989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3">C9/C8*100</f>
        <v>23.189298939049856</v>
      </c>
      <c r="D10" s="13">
        <f t="shared" si="3"/>
        <v>19.761494593563004</v>
      </c>
      <c r="E10" s="13">
        <f t="shared" ref="E10:F10" si="4">E9/E8*100</f>
        <v>20.149821715059911</v>
      </c>
      <c r="F10" s="13">
        <f t="shared" si="4"/>
        <v>14.612001197837229</v>
      </c>
      <c r="G10" s="13">
        <f t="shared" ref="G10:H10" si="5">G9/G8*100</f>
        <v>16.669428928905301</v>
      </c>
      <c r="H10" s="13">
        <f t="shared" si="5"/>
        <v>13.324047656212656</v>
      </c>
      <c r="I10" s="13">
        <f>I9/I8*100</f>
        <v>18.407020419473056</v>
      </c>
      <c r="J10" s="13"/>
      <c r="K10" s="13"/>
      <c r="L10" s="13"/>
      <c r="M10" s="13"/>
      <c r="N10" s="13"/>
      <c r="O10" s="13">
        <f t="shared" ref="O10" si="6">O9/O8*100</f>
        <v>18.188368694740667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7">C8-C9</f>
        <v>58261.011999999995</v>
      </c>
      <c r="D11" s="10">
        <f t="shared" si="7"/>
        <v>60713.570000000007</v>
      </c>
      <c r="E11" s="10">
        <f t="shared" ref="E11:F11" si="8">E8-E9</f>
        <v>62430.377999999997</v>
      </c>
      <c r="F11" s="10">
        <f t="shared" si="8"/>
        <v>56854.179000000004</v>
      </c>
      <c r="G11" s="10">
        <f t="shared" ref="G11:H11" si="9">G8-G9</f>
        <v>54749.001000000004</v>
      </c>
      <c r="H11" s="10">
        <f t="shared" si="9"/>
        <v>59004.423999999999</v>
      </c>
      <c r="I11" s="10">
        <f>I8-I9</f>
        <v>64746.738999999994</v>
      </c>
      <c r="J11" s="10"/>
      <c r="K11" s="10"/>
      <c r="L11" s="10"/>
      <c r="M11" s="10"/>
      <c r="N11" s="10"/>
      <c r="O11" s="10">
        <f>SUM(C11:N11)</f>
        <v>416759.30300000001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0">C13+C14+C15+C16</f>
        <v>9741.2060000000001</v>
      </c>
      <c r="D12" s="10">
        <f t="shared" ref="D12:I12" si="11">D13+D14+D15+D16</f>
        <v>9172.8549999999996</v>
      </c>
      <c r="E12" s="10">
        <f t="shared" si="11"/>
        <v>8935.0660000000007</v>
      </c>
      <c r="F12" s="10">
        <f t="shared" si="11"/>
        <v>8848.3410000000003</v>
      </c>
      <c r="G12" s="10">
        <f t="shared" si="11"/>
        <v>8466.7350000000006</v>
      </c>
      <c r="H12" s="10">
        <f t="shared" si="11"/>
        <v>8282.9230000000007</v>
      </c>
      <c r="I12" s="10">
        <f t="shared" si="11"/>
        <v>9255.469000000001</v>
      </c>
      <c r="J12" s="10"/>
      <c r="K12" s="10"/>
      <c r="L12" s="10"/>
      <c r="M12" s="10"/>
      <c r="N12" s="10"/>
      <c r="O12" s="10">
        <f>SUM(C12:N12)</f>
        <v>62702.595000000001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>
        <v>1465.624</v>
      </c>
      <c r="J13" s="12"/>
      <c r="K13" s="12"/>
      <c r="L13" s="12"/>
      <c r="M13" s="12"/>
      <c r="N13" s="12"/>
      <c r="O13" s="10">
        <f>SUM(C13:N13)</f>
        <v>9015.9760000000006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>
        <v>7680.04</v>
      </c>
      <c r="J14" s="12"/>
      <c r="K14" s="12"/>
      <c r="L14" s="12"/>
      <c r="M14" s="12"/>
      <c r="N14" s="12"/>
      <c r="O14" s="10">
        <f t="shared" ref="O14:O24" si="12">SUM(C14:N14)</f>
        <v>52572.960999999996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/>
      <c r="K15" s="12"/>
      <c r="L15" s="12"/>
      <c r="M15" s="12"/>
      <c r="N15" s="12"/>
      <c r="O15" s="10">
        <f t="shared" si="12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>
        <v>109.80500000000001</v>
      </c>
      <c r="J16" s="12"/>
      <c r="K16" s="12"/>
      <c r="L16" s="12"/>
      <c r="M16" s="12"/>
      <c r="N16" s="12"/>
      <c r="O16" s="10">
        <f t="shared" si="12"/>
        <v>1113.658000000001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3">C18+C19+C20+C21</f>
        <v>15695.391999999998</v>
      </c>
      <c r="D17" s="10">
        <f t="shared" ref="D17:I17" si="14">D18+D19+D20+D21</f>
        <v>15695.645</v>
      </c>
      <c r="E17" s="10">
        <f t="shared" si="14"/>
        <v>18900.490000000002</v>
      </c>
      <c r="F17" s="10">
        <f t="shared" si="14"/>
        <v>17783.852999999999</v>
      </c>
      <c r="G17" s="10">
        <f t="shared" si="14"/>
        <v>17853.451000000001</v>
      </c>
      <c r="H17" s="10">
        <f t="shared" si="14"/>
        <v>18757.754000000001</v>
      </c>
      <c r="I17" s="10">
        <f t="shared" si="14"/>
        <v>18384.584999999999</v>
      </c>
      <c r="J17" s="10"/>
      <c r="K17" s="10"/>
      <c r="L17" s="10"/>
      <c r="M17" s="10"/>
      <c r="N17" s="10"/>
      <c r="O17" s="10">
        <f t="shared" si="12"/>
        <v>123071.17000000001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>
        <v>10863.210999999999</v>
      </c>
      <c r="J18" s="12"/>
      <c r="K18" s="12"/>
      <c r="L18" s="12"/>
      <c r="M18" s="12"/>
      <c r="N18" s="12"/>
      <c r="O18" s="10">
        <f t="shared" si="12"/>
        <v>72381.851999999999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>
        <v>962.58500000000004</v>
      </c>
      <c r="J19" s="12"/>
      <c r="K19" s="12"/>
      <c r="L19" s="12"/>
      <c r="M19" s="12"/>
      <c r="N19" s="12"/>
      <c r="O19" s="10">
        <f t="shared" si="12"/>
        <v>6643.1049999999996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>
        <v>3048.1689999999999</v>
      </c>
      <c r="J20" s="12"/>
      <c r="K20" s="12"/>
      <c r="L20" s="12"/>
      <c r="M20" s="12"/>
      <c r="N20" s="12"/>
      <c r="O20" s="10">
        <f t="shared" si="12"/>
        <v>20125.819000000003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>
        <v>3510.62</v>
      </c>
      <c r="J21" s="12"/>
      <c r="K21" s="12"/>
      <c r="L21" s="12"/>
      <c r="M21" s="12"/>
      <c r="N21" s="12"/>
      <c r="O21" s="10">
        <f t="shared" si="12"/>
        <v>23920.394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I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/>
      <c r="K22" s="10"/>
      <c r="L22" s="10"/>
      <c r="M22" s="10"/>
      <c r="N22" s="10"/>
      <c r="O22" s="10">
        <f t="shared" si="12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2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>
        <v>37106.684999999998</v>
      </c>
      <c r="J24" s="12"/>
      <c r="K24" s="12"/>
      <c r="L24" s="12"/>
      <c r="M24" s="12"/>
      <c r="N24" s="12"/>
      <c r="O24" s="10">
        <f t="shared" si="12"/>
        <v>230985.538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9"/>
      <c r="G46" s="29"/>
      <c r="H46" s="27"/>
      <c r="I46" s="33"/>
      <c r="M46" s="23"/>
      <c r="N46" s="23"/>
    </row>
    <row r="47" spans="1:15" x14ac:dyDescent="0.2">
      <c r="C47" s="23"/>
      <c r="D47" s="31"/>
      <c r="E47" s="31"/>
      <c r="F47" s="28"/>
      <c r="G47" s="29"/>
      <c r="H47" s="23"/>
      <c r="I47" s="23"/>
      <c r="N47" s="23"/>
    </row>
    <row r="48" spans="1:15" x14ac:dyDescent="0.2">
      <c r="C48" s="23"/>
      <c r="D48" s="24"/>
      <c r="E48" s="29"/>
      <c r="F48" s="30"/>
      <c r="G48" s="29"/>
      <c r="H48" s="30"/>
      <c r="N48" s="23"/>
    </row>
    <row r="49" spans="3:14" x14ac:dyDescent="0.2">
      <c r="C49" s="23"/>
      <c r="E49" s="32"/>
      <c r="F49" s="27"/>
      <c r="G49" s="29"/>
      <c r="H49" s="29"/>
    </row>
    <row r="50" spans="3:14" x14ac:dyDescent="0.2">
      <c r="C50" s="23"/>
      <c r="D50" s="23"/>
      <c r="H50" s="23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2025-08-15T07:50:57Z</dcterms:modified>
</cp:coreProperties>
</file>