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 calcOnSave="0" concurrentCalc="0"/>
</workbook>
</file>

<file path=xl/calcChain.xml><?xml version="1.0" encoding="utf-8"?>
<calcChain xmlns="http://schemas.openxmlformats.org/spreadsheetml/2006/main">
  <c r="C12" i="4" l="1"/>
  <c r="C17" i="4"/>
  <c r="C8" i="4"/>
  <c r="O6" i="4"/>
  <c r="C22" i="4"/>
  <c r="C11" i="4"/>
  <c r="C10" i="4"/>
  <c r="C40" i="4"/>
  <c r="C35" i="4"/>
  <c r="C30" i="4"/>
  <c r="C26" i="4"/>
  <c r="C28" i="4"/>
  <c r="C29" i="4"/>
  <c r="O44" i="4"/>
  <c r="O43" i="4"/>
  <c r="O42" i="4"/>
  <c r="O41" i="4"/>
  <c r="O39" i="4"/>
  <c r="O38" i="4"/>
  <c r="O37" i="4"/>
  <c r="O36" i="4"/>
  <c r="O34" i="4"/>
  <c r="O33" i="4"/>
  <c r="O32" i="4"/>
  <c r="O31" i="4"/>
  <c r="O24" i="4"/>
  <c r="O35" i="4"/>
  <c r="O26" i="4"/>
  <c r="O40" i="4"/>
  <c r="O30" i="4"/>
  <c r="O27" i="4"/>
  <c r="O23" i="4"/>
  <c r="O29" i="4"/>
  <c r="O28" i="4"/>
  <c r="O22" i="4"/>
  <c r="O13" i="4"/>
  <c r="O15" i="4"/>
  <c r="O19" i="4"/>
  <c r="O20" i="4"/>
  <c r="O18" i="4"/>
  <c r="O21" i="4"/>
  <c r="O17" i="4"/>
  <c r="O14" i="4"/>
  <c r="O9" i="4"/>
  <c r="O16" i="4"/>
  <c r="O12" i="4"/>
  <c r="O11" i="4"/>
  <c r="O8" i="4"/>
  <c r="O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<sst xmlns="http://schemas.openxmlformats.org/spreadsheetml/2006/main" count="93" uniqueCount="41">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</sst>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F16" sqref="F16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2.140625" style="2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2" width="10.7109375" style="2" bestFit="1" customWidth="1"/>
    <col min="13" max="13" width="12.7109375" style="2" bestFit="1" customWidth="1"/>
    <col min="14" max="14" width="14.42578125" style="2" bestFit="1" customWidth="1"/>
    <col min="15" max="15" width="13" style="2" customWidth="1"/>
    <col min="16" max="16" width="9.140625" style="1"/>
    <col min="17" max="17" width="12.42578125" style="1" customWidth="1"/>
    <col min="18" max="18" width="14.28515625" style="1" customWidth="1"/>
    <col min="19" max="19" width="13.42578125" style="1" bestFit="1" customWidth="1"/>
    <col min="20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1" t="s">
        <v>39</v>
      </c>
      <c r="B1" s="32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v>83.462000000000003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">
        <f>SUM(C6:N6)</f>
        <v>83.462000000000003</v>
      </c>
      <c r="P6" s="14"/>
    </row>
    <row r="7" spans="1:18" s="3" customFormat="1" ht="25.5" customHeight="1" x14ac:dyDescent="0.2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79898.925000000003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f>SUM(C8:N8)</f>
        <v>79898.925000000003</v>
      </c>
      <c r="R8" s="18"/>
    </row>
    <row r="9" spans="1:18" s="3" customFormat="1" x14ac:dyDescent="0.2">
      <c r="A9" s="8" t="s">
        <v>13</v>
      </c>
      <c r="B9" s="9" t="s">
        <v>37</v>
      </c>
      <c r="C9" s="12">
        <v>19240.710999999999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>
        <f>SUM(C9:N9)</f>
        <v>19240.710999999999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" si="0">C9/C8*100</f>
        <v>24.081313985138099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ref="O10" si="1">O9/O8*100</f>
        <v>24.081313985138099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" si="2">C8-C9</f>
        <v>60658.214000000007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>
        <f>SUM(C11:N11)</f>
        <v>60658.214000000007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>C13+C14+C15+C16</f>
        <v>9878.482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>
        <f>SUM(C12:N12)</f>
        <v>9878.482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1351.3030000000001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>
        <f>SUM(C13:N13)</f>
        <v>1351.3030000000001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8304.0329999999994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0">
        <f t="shared" ref="O14:O24" si="3">SUM(C14:N14)</f>
        <v>8304.0329999999994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0">
        <f t="shared" si="3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223.14600000000064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0">
        <f t="shared" si="3"/>
        <v>223.14600000000064</v>
      </c>
      <c r="R16" s="18"/>
    </row>
    <row r="17" spans="1:19" s="3" customFormat="1" x14ac:dyDescent="0.2">
      <c r="A17" s="11" t="s">
        <v>16</v>
      </c>
      <c r="B17" s="9" t="s">
        <v>37</v>
      </c>
      <c r="C17" s="10">
        <f t="shared" ref="C17" si="4">C18+C19+C20+C21</f>
        <v>16080.116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3"/>
        <v>16080.116</v>
      </c>
      <c r="Q17" s="18"/>
      <c r="R17" s="18"/>
    </row>
    <row r="18" spans="1:19" s="3" customFormat="1" x14ac:dyDescent="0.2">
      <c r="A18" s="16" t="s">
        <v>24</v>
      </c>
      <c r="B18" s="9" t="s">
        <v>37</v>
      </c>
      <c r="C18" s="12">
        <v>9156.6350000000002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3"/>
        <v>9156.6350000000002</v>
      </c>
      <c r="R18" s="18"/>
      <c r="S18" s="18"/>
    </row>
    <row r="19" spans="1:19" s="3" customFormat="1" x14ac:dyDescent="0.2">
      <c r="A19" s="16" t="s">
        <v>25</v>
      </c>
      <c r="B19" s="9" t="s">
        <v>37</v>
      </c>
      <c r="C19" s="12">
        <v>1320.633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3"/>
        <v>1320.633</v>
      </c>
      <c r="R19" s="18"/>
    </row>
    <row r="20" spans="1:19" s="3" customFormat="1" x14ac:dyDescent="0.2">
      <c r="A20" s="16" t="s">
        <v>26</v>
      </c>
      <c r="B20" s="9" t="s">
        <v>37</v>
      </c>
      <c r="C20" s="12">
        <v>2476.703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3"/>
        <v>2476.703</v>
      </c>
      <c r="R20" s="18"/>
      <c r="S20" s="18"/>
    </row>
    <row r="21" spans="1:19" s="3" customFormat="1" x14ac:dyDescent="0.2">
      <c r="A21" s="16" t="s">
        <v>27</v>
      </c>
      <c r="B21" s="9" t="s">
        <v>37</v>
      </c>
      <c r="C21" s="12">
        <v>3126.145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3"/>
        <v>3126.145</v>
      </c>
      <c r="R21" s="18"/>
    </row>
    <row r="22" spans="1:19" s="3" customFormat="1" ht="38.25" x14ac:dyDescent="0.2">
      <c r="A22" s="17" t="s">
        <v>28</v>
      </c>
      <c r="B22" s="9" t="s">
        <v>37</v>
      </c>
      <c r="C22" s="10">
        <f t="shared" ref="C22" si="5">C23</f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3"/>
        <v>0</v>
      </c>
      <c r="R22" s="18"/>
    </row>
    <row r="23" spans="1:19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3"/>
        <v>0</v>
      </c>
      <c r="R23" s="18"/>
    </row>
    <row r="24" spans="1:19" s="3" customFormat="1" ht="25.5" x14ac:dyDescent="0.2">
      <c r="A24" s="17" t="s">
        <v>34</v>
      </c>
      <c r="B24" s="9" t="s">
        <v>37</v>
      </c>
      <c r="C24" s="12">
        <v>34699.616000000002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0">
        <f t="shared" si="3"/>
        <v>34699.616000000002</v>
      </c>
      <c r="R24" s="18"/>
    </row>
    <row r="25" spans="1:19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9" s="3" customFormat="1" hidden="1" x14ac:dyDescent="0.2">
      <c r="A26" s="8" t="s">
        <v>36</v>
      </c>
      <c r="B26" s="9" t="s">
        <v>37</v>
      </c>
      <c r="C26" s="10">
        <f t="shared" ref="C26" si="6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9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9" s="3" customFormat="1" hidden="1" x14ac:dyDescent="0.2">
      <c r="A28" s="11" t="s">
        <v>14</v>
      </c>
      <c r="B28" s="9" t="s">
        <v>14</v>
      </c>
      <c r="C28" s="13" t="e">
        <f t="shared" ref="C28" si="7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8">O27/O26*100</f>
        <v>#DIV/0!</v>
      </c>
    </row>
    <row r="29" spans="1:19" s="3" customFormat="1" hidden="1" x14ac:dyDescent="0.2">
      <c r="A29" s="8" t="s">
        <v>15</v>
      </c>
      <c r="B29" s="9" t="s">
        <v>37</v>
      </c>
      <c r="C29" s="10">
        <f t="shared" ref="C29" si="9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9" s="3" customFormat="1" hidden="1" x14ac:dyDescent="0.2">
      <c r="A30" s="8" t="s">
        <v>32</v>
      </c>
      <c r="B30" s="9" t="s">
        <v>37</v>
      </c>
      <c r="C30" s="10">
        <f t="shared" ref="C30" si="10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9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9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1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1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1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2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1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1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1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1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1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3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1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1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1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1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1"/>
        <v>0</v>
      </c>
    </row>
    <row r="46" spans="1:15" x14ac:dyDescent="0.2">
      <c r="C46" s="23"/>
      <c r="D46" s="23"/>
      <c r="M46" s="23"/>
      <c r="N46" s="23"/>
    </row>
    <row r="47" spans="1:15" x14ac:dyDescent="0.2">
      <c r="C47" s="23"/>
      <c r="D47" s="23"/>
      <c r="E47" s="24"/>
      <c r="F47" s="23"/>
      <c r="G47" s="23"/>
      <c r="N47" s="23"/>
    </row>
    <row r="48" spans="1:15" x14ac:dyDescent="0.2">
      <c r="C48" s="23"/>
      <c r="E48" s="23"/>
      <c r="N48" s="23"/>
    </row>
    <row r="49" spans="3:14" x14ac:dyDescent="0.2">
      <c r="C49" s="23"/>
    </row>
    <row r="50" spans="3:14" x14ac:dyDescent="0.2">
      <c r="N50" s="23"/>
    </row>
  </sheetData>
  <mergeCells count="4">
    <mergeCell ref="A2:O2"/>
    <mergeCell ref="A3:O3"/>
    <mergeCell ref="A5:O5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2024-02-15T13:36:53Z</dcterms:modified>
</cp:coreProperties>
</file>