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 refMode="R1C1"/>
</workbook>
</file>

<file path=xl/calcChain.xml><?xml version="1.0" encoding="utf-8"?>
<calcChain xmlns="http://schemas.openxmlformats.org/spreadsheetml/2006/main">
  <c r="I12" i="4" l="1"/>
  <c r="H8" i="4" l="1"/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L11" i="4" l="1"/>
  <c r="L10" i="4"/>
  <c r="K22" i="4"/>
  <c r="K8" i="4" s="1"/>
  <c r="K11" i="4" s="1"/>
  <c r="K10" i="4" l="1"/>
  <c r="J22" i="4" l="1"/>
  <c r="J8" i="4" s="1"/>
  <c r="J11" i="4" s="1"/>
  <c r="I22" i="4" l="1"/>
  <c r="J10" i="4" l="1"/>
  <c r="I17" i="4"/>
  <c r="I8" i="4" l="1"/>
  <c r="H22" i="4"/>
  <c r="H17" i="4"/>
  <c r="I11" i="4" l="1"/>
  <c r="I10" i="4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<sst xmlns="http://schemas.openxmlformats.org/spreadsheetml/2006/main" count="93" uniqueCount="41">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</sst>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H52" sqref="H52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4" customFormat="1" ht="23.25" customHeight="1" x14ac:dyDescent="0.2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9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2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14.363949</v>
      </c>
      <c r="G8" s="27">
        <f t="shared" si="1"/>
        <v>14.198054999999998</v>
      </c>
      <c r="H8" s="27">
        <f>H9+H12+H17+H22+H24</f>
        <v>15.734584999999997</v>
      </c>
      <c r="I8" s="27">
        <f t="shared" si="1"/>
        <v>15.670246000000001</v>
      </c>
      <c r="J8" s="27">
        <f t="shared" si="1"/>
        <v>0</v>
      </c>
      <c r="K8" s="27">
        <f t="shared" ref="K8" si="2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113.411666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>
        <v>2.0558420000000002</v>
      </c>
      <c r="G9" s="35">
        <v>3.0701360000000002</v>
      </c>
      <c r="H9" s="33">
        <v>3.7034839999999978</v>
      </c>
      <c r="I9" s="13">
        <v>3.8812190000000015</v>
      </c>
      <c r="J9" s="13"/>
      <c r="K9" s="13"/>
      <c r="L9" s="13"/>
      <c r="M9" s="33"/>
      <c r="N9" s="13"/>
      <c r="O9" s="11">
        <f>SUM(C9:N9)</f>
        <v>24.465147999999999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>
        <f>F9/F8*100</f>
        <v>14.312512527021646</v>
      </c>
      <c r="G10" s="11">
        <f t="shared" si="4"/>
        <v>21.623637885611803</v>
      </c>
      <c r="H10" s="14">
        <f t="shared" ref="H10:N10" si="5">H9/H8*100</f>
        <v>23.537220714750333</v>
      </c>
      <c r="I10" s="14">
        <f t="shared" si="5"/>
        <v>24.76807958215845</v>
      </c>
      <c r="J10" s="14" t="e">
        <f t="shared" si="5"/>
        <v>#DIV/0!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21.571985372298471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13.801464999999999</v>
      </c>
      <c r="F11" s="11">
        <f t="shared" si="7"/>
        <v>12.308107</v>
      </c>
      <c r="G11" s="34">
        <f>G8-G9</f>
        <v>11.127918999999999</v>
      </c>
      <c r="H11" s="27">
        <f t="shared" si="7"/>
        <v>12.031101</v>
      </c>
      <c r="I11" s="27">
        <f>I8-I9</f>
        <v>11.789026999999999</v>
      </c>
      <c r="J11" s="11">
        <f>J8-J9</f>
        <v>0</v>
      </c>
      <c r="K11" s="11">
        <f t="shared" ref="K11" si="8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88.946517999999998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6.3430369999999989</v>
      </c>
      <c r="F12" s="11">
        <f>F13+F14+F15+F16</f>
        <v>6.3456419999999998</v>
      </c>
      <c r="G12" s="11">
        <f t="shared" ref="G12" si="10">G13+G14+G15+G16</f>
        <v>6.1527519999999996</v>
      </c>
      <c r="H12" s="27">
        <f>H13+H14+H15+H16</f>
        <v>6.5305020000000003</v>
      </c>
      <c r="I12" s="11">
        <f>I13+I14+I15+I16</f>
        <v>6.1692909999999994</v>
      </c>
      <c r="J12" s="27">
        <f t="shared" ref="I12:M12" si="11">J13+J14+J15+J16</f>
        <v>0</v>
      </c>
      <c r="K12" s="27">
        <f t="shared" si="11"/>
        <v>0</v>
      </c>
      <c r="L12" s="27">
        <f t="shared" si="11"/>
        <v>0</v>
      </c>
      <c r="M12" s="27">
        <f t="shared" si="11"/>
        <v>0</v>
      </c>
      <c r="N12" s="30">
        <f>N13+N14+N15+N16</f>
        <v>0</v>
      </c>
      <c r="O12" s="29">
        <f>SUM(C12:N12)</f>
        <v>45.712292999999995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>
        <v>4.9170369999999997</v>
      </c>
      <c r="G13" s="13">
        <v>4.7954910000000002</v>
      </c>
      <c r="H13" s="13">
        <v>4.8760349999999999</v>
      </c>
      <c r="I13" s="13">
        <v>4.8749570000000002</v>
      </c>
      <c r="J13" s="13"/>
      <c r="K13" s="13"/>
      <c r="L13" s="13"/>
      <c r="M13" s="13"/>
      <c r="N13" s="13"/>
      <c r="O13" s="29">
        <f>SUM(C13:N13)</f>
        <v>35.025523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>
        <v>0.171345</v>
      </c>
      <c r="G14" s="13">
        <v>0.15590599999999999</v>
      </c>
      <c r="H14" s="13">
        <v>0.16381999999999999</v>
      </c>
      <c r="I14" s="13">
        <v>0.150612</v>
      </c>
      <c r="J14" s="13"/>
      <c r="K14" s="13"/>
      <c r="L14" s="13"/>
      <c r="M14" s="13"/>
      <c r="N14" s="13"/>
      <c r="O14" s="29">
        <f t="shared" ref="O14:O23" si="12">SUM(C14:N14)</f>
        <v>1.087666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>
        <v>1.25726</v>
      </c>
      <c r="G16" s="13">
        <v>1.201355</v>
      </c>
      <c r="H16" s="13">
        <v>1.4906470000000001</v>
      </c>
      <c r="I16" s="13">
        <v>1.1437219999999999</v>
      </c>
      <c r="J16" s="13"/>
      <c r="K16" s="13"/>
      <c r="L16" s="13"/>
      <c r="M16" s="13"/>
      <c r="N16" s="13"/>
      <c r="O16" s="29">
        <f t="shared" si="12"/>
        <v>9.5991040000000005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7.4167480000000001</v>
      </c>
      <c r="F17" s="11">
        <f t="shared" si="13"/>
        <v>5.9213399999999998</v>
      </c>
      <c r="G17" s="11">
        <f t="shared" si="13"/>
        <v>4.9345150000000002</v>
      </c>
      <c r="H17" s="27">
        <f t="shared" ref="H17" si="14">H18+H19+H20+H21</f>
        <v>5.4450399999999997</v>
      </c>
      <c r="I17" s="11">
        <f t="shared" ref="I17:N17" si="15">I18+I19+I20+I21</f>
        <v>5.5620560000000001</v>
      </c>
      <c r="J17" s="27">
        <f>J18+J19+J20+J21</f>
        <v>0</v>
      </c>
      <c r="K17" s="27">
        <f t="shared" si="15"/>
        <v>0</v>
      </c>
      <c r="L17" s="27">
        <f t="shared" si="15"/>
        <v>0</v>
      </c>
      <c r="M17" s="27">
        <f t="shared" si="15"/>
        <v>0</v>
      </c>
      <c r="N17" s="11">
        <f t="shared" si="15"/>
        <v>0</v>
      </c>
      <c r="O17" s="11">
        <f t="shared" si="12"/>
        <v>42.918468000000004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>
        <v>3.3582749999999999</v>
      </c>
      <c r="G20" s="13">
        <v>2.7773050000000001</v>
      </c>
      <c r="H20" s="13">
        <v>3.0358109999999998</v>
      </c>
      <c r="I20" s="13">
        <v>3.0359349999999998</v>
      </c>
      <c r="J20" s="13"/>
      <c r="K20" s="13"/>
      <c r="L20" s="13"/>
      <c r="M20" s="13"/>
      <c r="N20" s="13"/>
      <c r="O20" s="11">
        <f t="shared" si="12"/>
        <v>23.966564999999996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>
        <v>2.5630649999999999</v>
      </c>
      <c r="G21" s="13">
        <v>2.1572100000000001</v>
      </c>
      <c r="H21" s="13">
        <v>2.4092289999999998</v>
      </c>
      <c r="I21" s="13">
        <v>2.5261209999999998</v>
      </c>
      <c r="J21" s="13"/>
      <c r="K21" s="13"/>
      <c r="L21" s="13"/>
      <c r="M21" s="13"/>
      <c r="N21" s="13"/>
      <c r="O21" s="11">
        <f t="shared" si="12"/>
        <v>18.951903000000001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>
        <v>4.1125000000000002E-2</v>
      </c>
      <c r="G24" s="13">
        <v>4.0652000000000001E-2</v>
      </c>
      <c r="H24" s="13">
        <v>5.5558999999999997E-2</v>
      </c>
      <c r="I24" s="13">
        <v>5.7680000000000002E-2</v>
      </c>
      <c r="J24" s="13"/>
      <c r="K24" s="13"/>
      <c r="L24" s="13"/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  <c r="I47" s="26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2022-08-15T06:02:10Z</dcterms:modified>
</cp:coreProperties>
</file>