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5" yWindow="90" windowWidth="28680" windowHeight="618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M22" i="4" l="1"/>
  <c r="L22" i="4" l="1"/>
  <c r="L17" i="4" l="1"/>
  <c r="L12" i="4"/>
  <c r="L8" i="4" s="1"/>
  <c r="K22" i="4"/>
  <c r="K17" i="4"/>
  <c r="L11" i="4" l="1"/>
  <c r="L10" i="4"/>
  <c r="K12" i="4"/>
  <c r="K8" i="4" s="1"/>
  <c r="J17" i="4"/>
  <c r="J22" i="4"/>
  <c r="K11" i="4" l="1"/>
  <c r="K10" i="4"/>
  <c r="J12" i="4"/>
  <c r="J8" i="4" s="1"/>
  <c r="I22" i="4"/>
  <c r="I17" i="4" l="1"/>
  <c r="J11" i="4"/>
  <c r="J10" i="4"/>
  <c r="I12" i="4"/>
  <c r="H17" i="4"/>
  <c r="H22" i="4"/>
  <c r="I8" i="4" l="1"/>
  <c r="I11" i="4" s="1"/>
  <c r="H12" i="4"/>
  <c r="H8" i="4" s="1"/>
  <c r="G22" i="4"/>
  <c r="I10" i="4" l="1"/>
  <c r="H11" i="4"/>
  <c r="H10" i="4"/>
  <c r="G17" i="4"/>
  <c r="G12" i="4"/>
  <c r="G8" i="4" s="1"/>
  <c r="G11" i="4" l="1"/>
  <c r="G10" i="4"/>
  <c r="F22" i="4" l="1"/>
  <c r="F17" i="4" l="1"/>
  <c r="F12" i="4"/>
  <c r="E22" i="4"/>
  <c r="E17" i="4" l="1"/>
  <c r="F8" i="4"/>
  <c r="F11" i="4" s="1"/>
  <c r="E12" i="4"/>
  <c r="F10" i="4" l="1"/>
  <c r="E8" i="4"/>
  <c r="E10" i="4" s="1"/>
  <c r="E11" i="4"/>
  <c r="D22" i="4"/>
  <c r="D17" i="4" l="1"/>
  <c r="D12" i="4"/>
  <c r="D8" i="4" s="1"/>
  <c r="D11" i="4" l="1"/>
  <c r="D10" i="4"/>
  <c r="C22" i="4" l="1"/>
  <c r="C17" i="4" l="1"/>
  <c r="C12" i="4"/>
  <c r="C8" i="4" l="1"/>
  <c r="C11" i="4" s="1"/>
  <c r="C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35" i="4" l="1"/>
  <c r="O26" i="4"/>
  <c r="O40" i="4"/>
  <c r="O30" i="4"/>
  <c r="O27" i="4"/>
  <c r="O23" i="4" l="1"/>
  <c r="O29" i="4"/>
  <c r="O28" i="4"/>
  <c r="O22" i="4" l="1"/>
  <c r="O13" i="4"/>
  <c r="O15" i="4" l="1"/>
  <c r="O19" i="4" l="1"/>
  <c r="O20" i="4"/>
  <c r="O18" i="4" l="1"/>
  <c r="O21" i="4" l="1"/>
  <c r="M17" i="4"/>
  <c r="O17" i="4" s="1"/>
  <c r="O14" i="4" l="1"/>
  <c r="O9" i="4" l="1"/>
  <c r="O16" i="4"/>
  <c r="M12" i="4"/>
  <c r="O12" i="4" s="1"/>
  <c r="M8" i="4" l="1"/>
  <c r="M11" i="4" l="1"/>
  <c r="O11" i="4" s="1"/>
  <c r="O8" i="4"/>
  <c r="O10" i="4" s="1"/>
  <c r="M10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<sst xmlns="http://schemas.openxmlformats.org/spreadsheetml/2006/main" count="93" uniqueCount="41">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</sst>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3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="115" zoomScaleNormal="115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L14" sqref="L14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2.140625" style="2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1" t="s">
        <v>39</v>
      </c>
      <c r="B1" s="32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v>71.757999999999996</v>
      </c>
      <c r="D6" s="12">
        <v>57.728000000000002</v>
      </c>
      <c r="E6" s="12">
        <v>45.143999999999998</v>
      </c>
      <c r="F6" s="12">
        <v>49.465000000000003</v>
      </c>
      <c r="G6" s="12">
        <v>40.168999999999997</v>
      </c>
      <c r="H6" s="12">
        <v>34.609000000000002</v>
      </c>
      <c r="I6" s="12">
        <v>56.593000000000004</v>
      </c>
      <c r="J6" s="12">
        <v>47.862000000000002</v>
      </c>
      <c r="K6" s="12">
        <v>80.787999999999997</v>
      </c>
      <c r="L6" s="12">
        <v>62.305</v>
      </c>
      <c r="M6" s="12">
        <v>34.706000000000003</v>
      </c>
      <c r="N6" s="12"/>
      <c r="O6" s="10">
        <f>SUM(C6:N6)</f>
        <v>581.12700000000007</v>
      </c>
      <c r="P6" s="14"/>
    </row>
    <row r="7" spans="1:18" s="3" customFormat="1" ht="25.5" customHeight="1" x14ac:dyDescent="0.2">
      <c r="A7" s="20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4"/>
    </row>
    <row r="8" spans="1:18" s="3" customFormat="1" x14ac:dyDescent="0.2">
      <c r="A8" s="8" t="s">
        <v>36</v>
      </c>
      <c r="B8" s="9" t="s">
        <v>37</v>
      </c>
      <c r="C8" s="10">
        <f t="shared" ref="C8" si="0">C9+C12+C17+C22+C24</f>
        <v>81656.986999999994</v>
      </c>
      <c r="D8" s="10">
        <f t="shared" ref="D8:J8" si="1">D9+D12+D17+D22+D24</f>
        <v>69449.48</v>
      </c>
      <c r="E8" s="10">
        <f t="shared" si="1"/>
        <v>71243.233000000007</v>
      </c>
      <c r="F8" s="10">
        <f t="shared" si="1"/>
        <v>66276.718999999997</v>
      </c>
      <c r="G8" s="10">
        <f t="shared" si="1"/>
        <v>61666.237999999998</v>
      </c>
      <c r="H8" s="10">
        <f t="shared" si="1"/>
        <v>58433.968000000001</v>
      </c>
      <c r="I8" s="10">
        <f t="shared" si="1"/>
        <v>65234.106</v>
      </c>
      <c r="J8" s="10">
        <f t="shared" si="1"/>
        <v>67224.091</v>
      </c>
      <c r="K8" s="10">
        <f t="shared" ref="K8" si="2">K9+K12+K17+K22+K24</f>
        <v>56399.918000000005</v>
      </c>
      <c r="L8" s="10">
        <f>L9+L12+L17+L22+L24</f>
        <v>64017.765999999989</v>
      </c>
      <c r="M8" s="10">
        <f>M9+M12+M17+M22+M24</f>
        <v>65061.83</v>
      </c>
      <c r="N8" s="10"/>
      <c r="O8" s="10">
        <f>SUM(C8:N8)</f>
        <v>726664.33599999989</v>
      </c>
      <c r="R8" s="18"/>
    </row>
    <row r="9" spans="1:18" s="3" customFormat="1" x14ac:dyDescent="0.2">
      <c r="A9" s="8" t="s">
        <v>13</v>
      </c>
      <c r="B9" s="9" t="s">
        <v>37</v>
      </c>
      <c r="C9" s="12">
        <v>21851.444</v>
      </c>
      <c r="D9" s="12">
        <v>16415.083999999999</v>
      </c>
      <c r="E9" s="12">
        <v>15529.154</v>
      </c>
      <c r="F9" s="12">
        <v>14438.66</v>
      </c>
      <c r="G9" s="12">
        <v>10469.681</v>
      </c>
      <c r="H9" s="12">
        <v>7084.4319999999998</v>
      </c>
      <c r="I9" s="12">
        <v>11269.768</v>
      </c>
      <c r="J9" s="12">
        <v>10300.540999999999</v>
      </c>
      <c r="K9" s="12">
        <v>6813.5630000000001</v>
      </c>
      <c r="L9" s="12">
        <v>13217.146000000001</v>
      </c>
      <c r="M9" s="12">
        <v>15614.288</v>
      </c>
      <c r="N9" s="12"/>
      <c r="O9" s="10">
        <f>SUM(C9:N9)</f>
        <v>143003.761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D10" si="3">C9/C8*100</f>
        <v>26.760041979016446</v>
      </c>
      <c r="D10" s="13">
        <f t="shared" si="3"/>
        <v>23.63600706585564</v>
      </c>
      <c r="E10" s="13">
        <f t="shared" ref="E10:F10" si="4">E9/E8*100</f>
        <v>21.797374074812129</v>
      </c>
      <c r="F10" s="13">
        <f t="shared" si="4"/>
        <v>21.78541759135663</v>
      </c>
      <c r="G10" s="13">
        <f t="shared" ref="G10:H10" si="5">G9/G8*100</f>
        <v>16.977979100979049</v>
      </c>
      <c r="H10" s="13">
        <f t="shared" si="5"/>
        <v>12.123824964274203</v>
      </c>
      <c r="I10" s="13">
        <f t="shared" ref="I10:J10" si="6">I9/I8*100</f>
        <v>17.27588326266018</v>
      </c>
      <c r="J10" s="13">
        <f t="shared" si="6"/>
        <v>15.322692872113361</v>
      </c>
      <c r="K10" s="13">
        <f t="shared" ref="K10:L10" si="7">K9/K8*100</f>
        <v>12.080803025280993</v>
      </c>
      <c r="L10" s="13">
        <f t="shared" si="7"/>
        <v>20.646059407946229</v>
      </c>
      <c r="M10" s="13">
        <f t="shared" ref="M10" si="8">M9/M8*100</f>
        <v>23.999152805877117</v>
      </c>
      <c r="N10" s="13"/>
      <c r="O10" s="13">
        <f t="shared" ref="O10" si="9">O9/O8*100</f>
        <v>19.67947977014796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D11" si="10">C8-C9</f>
        <v>59805.542999999991</v>
      </c>
      <c r="D11" s="10">
        <f t="shared" si="10"/>
        <v>53034.395999999993</v>
      </c>
      <c r="E11" s="10">
        <f t="shared" ref="E11:F11" si="11">E8-E9</f>
        <v>55714.079000000005</v>
      </c>
      <c r="F11" s="10">
        <f t="shared" si="11"/>
        <v>51838.058999999994</v>
      </c>
      <c r="G11" s="10">
        <f t="shared" ref="G11:H11" si="12">G8-G9</f>
        <v>51196.557000000001</v>
      </c>
      <c r="H11" s="10">
        <f t="shared" si="12"/>
        <v>51349.536</v>
      </c>
      <c r="I11" s="10">
        <f t="shared" ref="I11:J11" si="13">I8-I9</f>
        <v>53964.338000000003</v>
      </c>
      <c r="J11" s="10">
        <f t="shared" si="13"/>
        <v>56923.55</v>
      </c>
      <c r="K11" s="10">
        <f t="shared" ref="K11:L11" si="14">K8-K9</f>
        <v>49586.355000000003</v>
      </c>
      <c r="L11" s="10">
        <f t="shared" si="14"/>
        <v>50800.619999999988</v>
      </c>
      <c r="M11" s="10">
        <f>M8-M9</f>
        <v>49447.542000000001</v>
      </c>
      <c r="N11" s="10"/>
      <c r="O11" s="10">
        <f>SUM(C11:N11)</f>
        <v>583660.57499999995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D12" si="15">C13+C14+C15+C16</f>
        <v>9474.3819999999996</v>
      </c>
      <c r="D12" s="10">
        <f t="shared" si="15"/>
        <v>8530.9529999999995</v>
      </c>
      <c r="E12" s="10">
        <f t="shared" ref="E12:F12" si="16">E13+E14+E15+E16</f>
        <v>8564.2510000000002</v>
      </c>
      <c r="F12" s="10">
        <f t="shared" si="16"/>
        <v>8077.6030000000001</v>
      </c>
      <c r="G12" s="10">
        <f t="shared" ref="G12:H12" si="17">G13+G14+G15+G16</f>
        <v>7813.4709999999995</v>
      </c>
      <c r="H12" s="10">
        <f t="shared" si="17"/>
        <v>7780.6220000000003</v>
      </c>
      <c r="I12" s="10">
        <f t="shared" ref="I12:J12" si="18">I13+I14+I15+I16</f>
        <v>8375.19</v>
      </c>
      <c r="J12" s="10">
        <f t="shared" si="18"/>
        <v>11192.21</v>
      </c>
      <c r="K12" s="10">
        <f t="shared" ref="K12" si="19">K13+K14+K15+K16</f>
        <v>8601.3679999999986</v>
      </c>
      <c r="L12" s="10">
        <f>L13+L14+L15+L16</f>
        <v>7500.7100000000009</v>
      </c>
      <c r="M12" s="10">
        <f>M13+M14+M15+M16</f>
        <v>8221.9449999999997</v>
      </c>
      <c r="N12" s="10"/>
      <c r="O12" s="10">
        <f>SUM(C12:N12)</f>
        <v>94132.705000000016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1268.2139999999999</v>
      </c>
      <c r="D13" s="12">
        <v>1092.8869999999999</v>
      </c>
      <c r="E13" s="12">
        <v>1194.0719999999999</v>
      </c>
      <c r="F13" s="12">
        <v>1115.0260000000001</v>
      </c>
      <c r="G13" s="12">
        <v>1094.4570000000001</v>
      </c>
      <c r="H13" s="12">
        <v>1110.7950000000001</v>
      </c>
      <c r="I13" s="12">
        <v>1248.066</v>
      </c>
      <c r="J13" s="12">
        <v>1698.0650000000001</v>
      </c>
      <c r="K13" s="12">
        <v>1336.924</v>
      </c>
      <c r="L13" s="12">
        <v>1165.806</v>
      </c>
      <c r="M13" s="12">
        <v>1146.9110000000001</v>
      </c>
      <c r="N13" s="12"/>
      <c r="O13" s="10">
        <f>SUM(C13:N13)</f>
        <v>13471.223000000002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8069.7430000000004</v>
      </c>
      <c r="D14" s="12">
        <v>7155.5330000000004</v>
      </c>
      <c r="E14" s="12">
        <v>7138.0510000000004</v>
      </c>
      <c r="F14" s="12">
        <v>6809.0339999999997</v>
      </c>
      <c r="G14" s="12">
        <v>6599.6120000000001</v>
      </c>
      <c r="H14" s="12">
        <v>6577.2809999999999</v>
      </c>
      <c r="I14" s="12">
        <v>7014.2539999999999</v>
      </c>
      <c r="J14" s="12">
        <v>9367.9869999999992</v>
      </c>
      <c r="K14" s="12">
        <v>7166.9449999999997</v>
      </c>
      <c r="L14" s="12">
        <v>6207.08</v>
      </c>
      <c r="M14" s="12">
        <v>6900.366</v>
      </c>
      <c r="N14" s="12"/>
      <c r="O14" s="10">
        <f t="shared" ref="O14:O24" si="20">SUM(C14:N14)</f>
        <v>79005.885999999999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/>
      <c r="O15" s="10">
        <f t="shared" si="20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136.42499999999927</v>
      </c>
      <c r="D16" s="12">
        <v>282.53299999999945</v>
      </c>
      <c r="E16" s="12">
        <v>232.1279999999997</v>
      </c>
      <c r="F16" s="12">
        <v>153.54300000000057</v>
      </c>
      <c r="G16" s="12">
        <v>119.40199999999913</v>
      </c>
      <c r="H16" s="12">
        <v>92.546000000000276</v>
      </c>
      <c r="I16" s="12">
        <v>112.8700000000008</v>
      </c>
      <c r="J16" s="12">
        <v>126.15799999999945</v>
      </c>
      <c r="K16" s="12">
        <v>97.499000000000706</v>
      </c>
      <c r="L16" s="12">
        <v>127.82400000000052</v>
      </c>
      <c r="M16" s="12">
        <v>174.66799999999967</v>
      </c>
      <c r="N16" s="12"/>
      <c r="O16" s="10">
        <f t="shared" si="20"/>
        <v>1655.5959999999995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D17" si="21">C18+C19+C20+C21</f>
        <v>15689.66</v>
      </c>
      <c r="D17" s="10">
        <f t="shared" si="21"/>
        <v>14416.275</v>
      </c>
      <c r="E17" s="10">
        <f t="shared" ref="E17:F17" si="22">E18+E19+E20+E21</f>
        <v>14514.434000000001</v>
      </c>
      <c r="F17" s="10">
        <f t="shared" si="22"/>
        <v>16135.771000000001</v>
      </c>
      <c r="G17" s="10">
        <f t="shared" ref="G17:H17" si="23">G18+G19+G20+G21</f>
        <v>14443.664000000001</v>
      </c>
      <c r="H17" s="10">
        <f t="shared" si="23"/>
        <v>14268.616000000002</v>
      </c>
      <c r="I17" s="10">
        <f t="shared" ref="I17:J17" si="24">I18+I19+I20+I21</f>
        <v>15182.065999999999</v>
      </c>
      <c r="J17" s="10">
        <f t="shared" si="24"/>
        <v>16160.423000000003</v>
      </c>
      <c r="K17" s="10">
        <f t="shared" ref="K17" si="25">K18+K19+K20+K21</f>
        <v>16587.355</v>
      </c>
      <c r="L17" s="10">
        <f>L18+L19+L20+L21</f>
        <v>16333.967999999997</v>
      </c>
      <c r="M17" s="10">
        <f>M18+M19+M20+M21</f>
        <v>12212.303</v>
      </c>
      <c r="N17" s="10"/>
      <c r="O17" s="10">
        <f t="shared" si="20"/>
        <v>165944.53500000003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v>9276.6540000000005</v>
      </c>
      <c r="D18" s="12">
        <v>7105.5940000000001</v>
      </c>
      <c r="E18" s="12">
        <v>7310.8509999999997</v>
      </c>
      <c r="F18" s="12">
        <v>9633.4860000000008</v>
      </c>
      <c r="G18" s="12">
        <v>8115.1130000000003</v>
      </c>
      <c r="H18" s="12">
        <v>7694.2579999999998</v>
      </c>
      <c r="I18" s="12">
        <v>8204.8130000000001</v>
      </c>
      <c r="J18" s="12">
        <v>8232.0660000000007</v>
      </c>
      <c r="K18" s="12">
        <v>10153.188</v>
      </c>
      <c r="L18" s="12">
        <v>10081.191999999999</v>
      </c>
      <c r="M18" s="12">
        <v>5593.634</v>
      </c>
      <c r="N18" s="12"/>
      <c r="O18" s="10">
        <f t="shared" si="20"/>
        <v>91400.849000000002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1030.191</v>
      </c>
      <c r="D19" s="12">
        <v>1149.5640000000001</v>
      </c>
      <c r="E19" s="12">
        <v>1139.1030000000001</v>
      </c>
      <c r="F19" s="12">
        <v>995.14400000000001</v>
      </c>
      <c r="G19" s="12">
        <v>1027.2750000000001</v>
      </c>
      <c r="H19" s="12">
        <v>1138.674</v>
      </c>
      <c r="I19" s="12">
        <v>1142.2750000000003</v>
      </c>
      <c r="J19" s="12">
        <v>1228.674</v>
      </c>
      <c r="K19" s="12">
        <v>1154.5889999999999</v>
      </c>
      <c r="L19" s="12">
        <v>1113.202</v>
      </c>
      <c r="M19" s="12">
        <v>1117.1320000000001</v>
      </c>
      <c r="N19" s="12"/>
      <c r="O19" s="10">
        <f t="shared" si="20"/>
        <v>12235.823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2360.7089999999998</v>
      </c>
      <c r="D20" s="12">
        <v>2524.346</v>
      </c>
      <c r="E20" s="12">
        <v>2594.5320000000002</v>
      </c>
      <c r="F20" s="12">
        <v>2412.0100000000002</v>
      </c>
      <c r="G20" s="12">
        <v>2414.7959999999998</v>
      </c>
      <c r="H20" s="12">
        <v>2424.4690000000001</v>
      </c>
      <c r="I20" s="12">
        <v>2594.9169999999999</v>
      </c>
      <c r="J20" s="12">
        <v>2878.451</v>
      </c>
      <c r="K20" s="12">
        <v>2278.4340000000002</v>
      </c>
      <c r="L20" s="12">
        <v>2219.683</v>
      </c>
      <c r="M20" s="12">
        <v>2374.3209999999999</v>
      </c>
      <c r="N20" s="12"/>
      <c r="O20" s="10">
        <f t="shared" si="20"/>
        <v>27076.668000000005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3022.1060000000002</v>
      </c>
      <c r="D21" s="12">
        <v>3636.7710000000002</v>
      </c>
      <c r="E21" s="12">
        <v>3469.9479999999999</v>
      </c>
      <c r="F21" s="12">
        <v>3095.1309999999999</v>
      </c>
      <c r="G21" s="12">
        <v>2886.48</v>
      </c>
      <c r="H21" s="12">
        <v>3011.2150000000001</v>
      </c>
      <c r="I21" s="12">
        <v>3240.0610000000001</v>
      </c>
      <c r="J21" s="12">
        <v>3821.232</v>
      </c>
      <c r="K21" s="12">
        <v>3001.1439999999998</v>
      </c>
      <c r="L21" s="12">
        <v>2919.8910000000001</v>
      </c>
      <c r="M21" s="12">
        <v>3127.2159999999999</v>
      </c>
      <c r="N21" s="12"/>
      <c r="O21" s="10">
        <f t="shared" si="20"/>
        <v>35231.195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M22" si="26">C23</f>
        <v>0</v>
      </c>
      <c r="D22" s="10">
        <f t="shared" si="26"/>
        <v>0</v>
      </c>
      <c r="E22" s="10">
        <f t="shared" si="26"/>
        <v>0</v>
      </c>
      <c r="F22" s="10">
        <f t="shared" si="26"/>
        <v>0</v>
      </c>
      <c r="G22" s="10">
        <f t="shared" si="26"/>
        <v>0</v>
      </c>
      <c r="H22" s="10">
        <f t="shared" si="26"/>
        <v>0</v>
      </c>
      <c r="I22" s="10">
        <f t="shared" si="26"/>
        <v>0</v>
      </c>
      <c r="J22" s="10">
        <f t="shared" si="26"/>
        <v>0</v>
      </c>
      <c r="K22" s="10">
        <f t="shared" si="26"/>
        <v>0</v>
      </c>
      <c r="L22" s="10">
        <f t="shared" si="26"/>
        <v>0</v>
      </c>
      <c r="M22" s="10">
        <f t="shared" si="26"/>
        <v>0</v>
      </c>
      <c r="N22" s="10"/>
      <c r="O22" s="10">
        <f t="shared" si="20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20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34641.500999999997</v>
      </c>
      <c r="D24" s="12">
        <v>30087.168000000001</v>
      </c>
      <c r="E24" s="12">
        <v>32635.394</v>
      </c>
      <c r="F24" s="12">
        <v>27624.685000000001</v>
      </c>
      <c r="G24" s="12">
        <v>28939.421999999999</v>
      </c>
      <c r="H24" s="12">
        <v>29300.297999999999</v>
      </c>
      <c r="I24" s="12">
        <v>30407.081999999999</v>
      </c>
      <c r="J24" s="12">
        <v>29570.917000000001</v>
      </c>
      <c r="K24" s="12">
        <v>24397.632000000001</v>
      </c>
      <c r="L24" s="12">
        <v>26965.941999999999</v>
      </c>
      <c r="M24" s="12">
        <v>29013.294000000002</v>
      </c>
      <c r="N24" s="12"/>
      <c r="O24" s="10">
        <f t="shared" si="20"/>
        <v>323583.33499999996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27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28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29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30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31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32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32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32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33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32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32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32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32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32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34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32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32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32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32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32"/>
        <v>0</v>
      </c>
    </row>
    <row r="46" spans="1:15" x14ac:dyDescent="0.2">
      <c r="C46" s="23"/>
      <c r="D46" s="23"/>
      <c r="M46" s="23"/>
      <c r="N46" s="23"/>
    </row>
    <row r="47" spans="1:15" x14ac:dyDescent="0.2">
      <c r="C47" s="23"/>
      <c r="D47" s="23"/>
      <c r="E47" s="24"/>
      <c r="F47" s="23"/>
      <c r="G47" s="23"/>
      <c r="N47" s="23"/>
    </row>
    <row r="48" spans="1:15" x14ac:dyDescent="0.2">
      <c r="C48" s="23"/>
      <c r="E48" s="23"/>
      <c r="N48" s="23"/>
    </row>
    <row r="49" spans="3:14" x14ac:dyDescent="0.2">
      <c r="C49" s="23"/>
    </row>
    <row r="50" spans="3:14" x14ac:dyDescent="0.2">
      <c r="N50" s="23"/>
    </row>
  </sheetData>
  <mergeCells count="4">
    <mergeCell ref="A2:O2"/>
    <mergeCell ref="A3:O3"/>
    <mergeCell ref="A5:O5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2023-12-15T10:04:26Z</dcterms:modified>
</cp:coreProperties>
</file>