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Резервируемая мощность\2020\2 кв. 2020\"/>
    </mc:Choice>
  </mc:AlternateContent>
  <bookViews>
    <workbookView xWindow="120" yWindow="150" windowWidth="24915" windowHeight="12075"/>
  </bookViews>
  <sheets>
    <sheet name="1 кв" sheetId="1" r:id="rId1"/>
  </sheets>
  <externalReferences>
    <externalReference r:id="rId2"/>
  </externalReferences>
  <definedNames>
    <definedName name="_xlnm.Print_Area" localSheetId="0">'1 кв'!$A$35:$D$66</definedName>
  </definedNames>
  <calcPr calcId="162913"/>
</workbook>
</file>

<file path=xl/calcChain.xml><?xml version="1.0" encoding="utf-8"?>
<calcChain xmlns="http://schemas.openxmlformats.org/spreadsheetml/2006/main">
  <c r="D50" i="1" l="1"/>
  <c r="C49" i="1"/>
  <c r="C48" i="1"/>
  <c r="D47" i="1"/>
  <c r="B47" i="1"/>
  <c r="D44" i="1"/>
  <c r="C43" i="1"/>
  <c r="D42" i="1"/>
  <c r="D16" i="1"/>
  <c r="C15" i="1"/>
  <c r="C13" i="1"/>
  <c r="D13" i="1" s="1"/>
  <c r="B13" i="1"/>
  <c r="D10" i="1"/>
  <c r="C9" i="1"/>
  <c r="D8" i="1"/>
  <c r="C8" i="1"/>
  <c r="B8" i="1"/>
</calcChain>
</file>

<file path=xl/sharedStrings.xml><?xml version="1.0" encoding="utf-8"?>
<sst xmlns="http://schemas.openxmlformats.org/spreadsheetml/2006/main" count="70" uniqueCount="33">
  <si>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Юга"-"Калмэнерго"</t>
    </r>
  </si>
  <si>
    <r>
      <t>за __3</t>
    </r>
    <r>
      <rPr>
        <b/>
        <u/>
        <sz val="14"/>
        <color theme="1"/>
        <rFont val="Times New Roman"/>
        <family val="1"/>
        <charset val="204"/>
      </rPr>
      <t xml:space="preserve"> квартал</t>
    </r>
    <r>
      <rPr>
        <b/>
        <sz val="14"/>
        <color theme="1"/>
        <rFont val="Times New Roman"/>
        <family val="1"/>
        <charset val="204"/>
      </rPr>
      <t>_ 20</t>
    </r>
    <r>
      <rPr>
        <b/>
        <u/>
        <sz val="14"/>
        <color theme="1"/>
        <rFont val="Times New Roman"/>
        <family val="1"/>
        <charset val="204"/>
      </rPr>
      <t>14</t>
    </r>
    <r>
      <rPr>
        <b/>
        <sz val="14"/>
        <color theme="1"/>
        <rFont val="Times New Roman"/>
        <family val="1"/>
        <charset val="204"/>
      </rPr>
      <t>_ года</t>
    </r>
  </si>
  <si>
    <t>Уровень напряжения</t>
  </si>
  <si>
    <t>Мощность*, МВт</t>
  </si>
  <si>
    <t>водоканал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</si>
  <si>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</si>
  <si>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</si>
  <si>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</si>
  <si>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</si>
  <si>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</si>
  <si>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</si>
  <si>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</si>
  <si>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Мощность**, МВт</t>
  </si>
  <si>
    <t>Магнит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</si>
  <si>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</si>
  <si>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</si>
  <si>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</si>
  <si>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>передаче электрической энергии.</t>
  </si>
  <si>
    <t>** - величина резервируемой максимальной мощности потребителей электрической энергии,</t>
  </si>
  <si>
    <t>принадлежности составляет не менее 670 кВт, в отношении которых договор оказания услуг по</t>
  </si>
  <si>
    <t>передаче электрической энергии с филиалом заключён гарантирующим поставщиком</t>
  </si>
  <si>
    <t>(энергосбытовой компанией).</t>
  </si>
  <si>
    <t>Заместитель директора филиала "Калмэнерго" по развитию и реализации услуг</t>
  </si>
  <si>
    <t>В.Ф. Чернявских</t>
  </si>
  <si>
    <t>Исп. Ведерников С.Н.</t>
  </si>
  <si>
    <t>(847-22) 2-35-78</t>
  </si>
  <si>
    <t>8(847-22) 4-49-48</t>
  </si>
  <si>
    <t>Д.С. Аляев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</si>
  <si>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ПАО "Россети Юг"-"Калмэнерго"</t>
    </r>
  </si>
  <si>
    <r>
      <t>за 2 квартал  20</t>
    </r>
    <r>
      <rPr>
        <b/>
        <u/>
        <sz val="14"/>
        <color theme="1"/>
        <rFont val="Times New Roman"/>
        <family val="1"/>
        <charset val="204"/>
      </rPr>
      <t>20</t>
    </r>
    <r>
      <rPr>
        <b/>
        <sz val="14"/>
        <color theme="1"/>
        <rFont val="Times New Roman"/>
        <family val="1"/>
        <charset val="204"/>
      </rPr>
      <t xml:space="preserve"> года</t>
    </r>
  </si>
  <si>
    <t>ЗАО "КТК" НПС 3+ЗАО "КТК" НПС 2+Магнит+Евросибойл</t>
  </si>
  <si>
    <t>Заместитель директора филиала по реализации и развитию услуг</t>
  </si>
  <si>
    <t>Исп. Лиджиева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</si>
</sst>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7" formatCode="#,##0.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/>
    <xf numFmtId="0" fontId="0" fillId="0" borderId="0" xfId="0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7" fontId="5" fillId="2" borderId="14" xfId="0" applyNumberFormat="1" applyFont="1" applyFill="1" applyBorder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4" fontId="5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onomarenkota\AppData\Local\Microsoft\Windows\INetCache\Content.Outlook\61F24Z8M\&#1056;&#1072;&#1089;&#1095;&#1077;&#1090;%20&#1088;&#1077;&#1079;&#1077;&#1088;&#1074;%20&#1084;&#1086;&#1097;&#1085;&#1086;&#1089;&#1090;&#1080;%20&#1050;&#1069;%20&#1080;%20&#1042;&#1086;&#1076;&#1086;&#1082;&#1072;&#1085;&#1072;&#1083;+&#1052;&#1072;&#1075;&#1085;&#1080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доканал"/>
      <sheetName val="Водоканал тыс кВтч"/>
      <sheetName val="ЗАО Тандер"/>
      <sheetName val="ЗАО Тандер тыс кВтч"/>
      <sheetName val="расчет ССО"/>
      <sheetName val="расчет СБЫТ"/>
      <sheetName val="резерв"/>
      <sheetName val="Готово"/>
      <sheetName val="в МРСК"/>
      <sheetName val="факт мощ на 2015"/>
      <sheetName val="расчет факт мощ 2014"/>
    </sheetNames>
    <sheetDataSet>
      <sheetData sheetId="0" refreshError="1"/>
      <sheetData sheetId="1" refreshError="1">
        <row r="63">
          <cell r="B63">
            <v>6810</v>
          </cell>
        </row>
        <row r="64">
          <cell r="H64">
            <v>1669</v>
          </cell>
          <cell r="I64">
            <v>2109.2218172447397</v>
          </cell>
          <cell r="J64">
            <v>1517</v>
          </cell>
        </row>
      </sheetData>
      <sheetData sheetId="2" refreshError="1"/>
      <sheetData sheetId="3" refreshError="1">
        <row r="36">
          <cell r="B36">
            <v>750</v>
          </cell>
        </row>
        <row r="37">
          <cell r="H37">
            <v>297.40951550853566</v>
          </cell>
          <cell r="I37">
            <v>307.00382673730138</v>
          </cell>
          <cell r="J37">
            <v>263.22434135050815</v>
          </cell>
        </row>
      </sheetData>
      <sheetData sheetId="4" refreshError="1"/>
      <sheetData sheetId="5" refreshError="1"/>
      <sheetData sheetId="6" refreshError="1">
        <row r="31">
          <cell r="B31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5" zoomScale="85" zoomScaleNormal="85" zoomScaleSheetLayoutView="85" workbookViewId="0">
      <selection activeCell="A35" sqref="A1:XFD1048576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  <col min="10" max="10" width="9.7109375" bestFit="1" customWidth="1"/>
  </cols>
  <sheetData>
    <row r="1" spans="1:6" ht="90" hidden="1" customHeight="1" x14ac:dyDescent="0.3">
      <c r="A1" s="29" t="s">
        <v>0</v>
      </c>
      <c r="B1" s="29"/>
      <c r="C1" s="29"/>
      <c r="D1" s="29"/>
    </row>
    <row r="2" spans="1:6" ht="18.75" hidden="1" x14ac:dyDescent="0.3">
      <c r="B2" s="30" t="s">
        <v>1</v>
      </c>
      <c r="C2" s="30"/>
      <c r="D2" s="1"/>
    </row>
    <row r="3" spans="1:6" ht="18.75" hidden="1" x14ac:dyDescent="0.3">
      <c r="B3" s="27"/>
      <c r="C3" s="27"/>
      <c r="D3" s="1"/>
    </row>
    <row r="4" spans="1:6" hidden="1" x14ac:dyDescent="0.25"/>
    <row r="5" spans="1:6" ht="18.75" hidden="1" x14ac:dyDescent="0.25">
      <c r="A5" s="31" t="s">
        <v>2</v>
      </c>
      <c r="B5" s="33" t="s">
        <v>3</v>
      </c>
      <c r="C5" s="34"/>
      <c r="D5" s="35"/>
      <c r="F5" t="s">
        <v>4</v>
      </c>
    </row>
    <row r="6" spans="1:6" ht="19.5" hidden="1" thickBot="1" x14ac:dyDescent="0.3">
      <c r="A6" s="32"/>
      <c r="B6" s="6" t="s">
        <v>5</v>
      </c>
      <c r="C6" s="7" t="s">
        <v>6</v>
      </c>
      <c r="D6" s="8" t="s">
        <v>7</v>
      </c>
    </row>
    <row r="7" spans="1:6" ht="18.75" hidden="1" x14ac:dyDescent="0.25">
      <c r="A7" s="9" t="s">
        <v>8</v>
      </c>
      <c r="B7" s="10">
        <v>0</v>
      </c>
      <c r="C7" s="11">
        <v>0</v>
      </c>
      <c r="D7" s="12">
        <v>0</v>
      </c>
    </row>
    <row r="8" spans="1:6" ht="18.75" hidden="1" x14ac:dyDescent="0.25">
      <c r="A8" s="13" t="s">
        <v>9</v>
      </c>
      <c r="B8" s="14">
        <f>'[1]Водоканал тыс кВтч'!B63/1000</f>
        <v>6.81</v>
      </c>
      <c r="C8" s="15">
        <f>('[1]Водоканал тыс кВтч'!H64+'[1]Водоканал тыс кВтч'!I64+'[1]Водоканал тыс кВтч'!J64)/3/1000</f>
        <v>1.7650739390815797</v>
      </c>
      <c r="D8" s="16">
        <f>B8-C8</f>
        <v>5.0449260609184199</v>
      </c>
    </row>
    <row r="9" spans="1:6" ht="18.75" hidden="1" x14ac:dyDescent="0.25">
      <c r="A9" s="13" t="s">
        <v>10</v>
      </c>
      <c r="B9" s="14">
        <v>0</v>
      </c>
      <c r="C9" s="15">
        <f t="shared" ref="C9" si="0">B9-D9</f>
        <v>0</v>
      </c>
      <c r="D9" s="16">
        <v>0</v>
      </c>
    </row>
    <row r="10" spans="1:6" ht="19.5" hidden="1" thickBot="1" x14ac:dyDescent="0.3">
      <c r="A10" s="17" t="s">
        <v>11</v>
      </c>
      <c r="B10" s="18">
        <v>0</v>
      </c>
      <c r="C10" s="19">
        <v>0</v>
      </c>
      <c r="D10" s="20">
        <f>[1]резерв!B31</f>
        <v>0</v>
      </c>
    </row>
    <row r="11" spans="1:6" ht="18.75" hidden="1" x14ac:dyDescent="0.25">
      <c r="A11" s="31" t="s">
        <v>2</v>
      </c>
      <c r="B11" s="33" t="s">
        <v>12</v>
      </c>
      <c r="C11" s="34"/>
      <c r="D11" s="35"/>
      <c r="F11" t="s">
        <v>13</v>
      </c>
    </row>
    <row r="12" spans="1:6" ht="19.5" hidden="1" thickBot="1" x14ac:dyDescent="0.3">
      <c r="A12" s="32"/>
      <c r="B12" s="6" t="s">
        <v>5</v>
      </c>
      <c r="C12" s="7" t="s">
        <v>6</v>
      </c>
      <c r="D12" s="8" t="s">
        <v>7</v>
      </c>
    </row>
    <row r="13" spans="1:6" ht="18.75" hidden="1" x14ac:dyDescent="0.25">
      <c r="A13" s="9" t="s">
        <v>8</v>
      </c>
      <c r="B13" s="10">
        <f>'[1]ЗАО Тандер тыс кВтч'!B36/1000</f>
        <v>0.75</v>
      </c>
      <c r="C13" s="11">
        <f>('[1]ЗАО Тандер тыс кВтч'!H37+'[1]ЗАО Тандер тыс кВтч'!I37+'[1]ЗАО Тандер тыс кВтч'!J37)/3/1000</f>
        <v>0.28921256119878169</v>
      </c>
      <c r="D13" s="12">
        <f>B13-C13</f>
        <v>0.46078743880121831</v>
      </c>
    </row>
    <row r="14" spans="1:6" ht="18.75" hidden="1" x14ac:dyDescent="0.25">
      <c r="A14" s="13" t="s">
        <v>9</v>
      </c>
      <c r="B14" s="14">
        <v>0</v>
      </c>
      <c r="C14" s="15">
        <v>0</v>
      </c>
      <c r="D14" s="16">
        <v>0</v>
      </c>
    </row>
    <row r="15" spans="1:6" ht="18.75" hidden="1" x14ac:dyDescent="0.25">
      <c r="A15" s="13" t="s">
        <v>10</v>
      </c>
      <c r="B15" s="14">
        <v>0</v>
      </c>
      <c r="C15" s="15">
        <f t="shared" ref="C15" si="1">B15-D15</f>
        <v>0</v>
      </c>
      <c r="D15" s="16">
        <v>0</v>
      </c>
    </row>
    <row r="16" spans="1:6" ht="19.5" hidden="1" thickBot="1" x14ac:dyDescent="0.3">
      <c r="A16" s="17" t="s">
        <v>11</v>
      </c>
      <c r="B16" s="18">
        <v>0</v>
      </c>
      <c r="C16" s="19">
        <v>0</v>
      </c>
      <c r="D16" s="20" t="e">
        <f>[1]резерв!B37</f>
        <v>#REF!</v>
      </c>
    </row>
    <row r="17" spans="1:4" hidden="1" x14ac:dyDescent="0.25">
      <c r="A17" s="2"/>
      <c r="B17" s="2"/>
      <c r="C17" s="2"/>
      <c r="D17" s="2"/>
    </row>
    <row r="18" spans="1:4" ht="18.75" hidden="1" x14ac:dyDescent="0.25">
      <c r="A18" t="s">
        <v>14</v>
      </c>
      <c r="B18" s="3"/>
      <c r="C18" s="3"/>
      <c r="D18" s="3"/>
    </row>
    <row r="19" spans="1:4" hidden="1" x14ac:dyDescent="0.25">
      <c r="A19" t="s">
        <v>15</v>
      </c>
    </row>
    <row r="20" spans="1:4" hidden="1" x14ac:dyDescent="0.25">
      <c r="A20" t="s">
        <v>16</v>
      </c>
    </row>
    <row r="21" spans="1:4" hidden="1" x14ac:dyDescent="0.25">
      <c r="A21" t="s">
        <v>17</v>
      </c>
    </row>
    <row r="22" spans="1:4" hidden="1" x14ac:dyDescent="0.25">
      <c r="A22" t="s">
        <v>18</v>
      </c>
    </row>
    <row r="23" spans="1:4" hidden="1" x14ac:dyDescent="0.25">
      <c r="A23" t="s">
        <v>15</v>
      </c>
    </row>
    <row r="24" spans="1:4" hidden="1" x14ac:dyDescent="0.25">
      <c r="A24" t="s">
        <v>19</v>
      </c>
    </row>
    <row r="25" spans="1:4" hidden="1" x14ac:dyDescent="0.25">
      <c r="A25" t="s">
        <v>20</v>
      </c>
    </row>
    <row r="26" spans="1:4" hidden="1" x14ac:dyDescent="0.25">
      <c r="A26" t="s">
        <v>21</v>
      </c>
    </row>
    <row r="27" spans="1:4" hidden="1" x14ac:dyDescent="0.25">
      <c r="A27" s="28" t="s">
        <v>22</v>
      </c>
      <c r="B27" s="28"/>
    </row>
    <row r="28" spans="1:4" ht="62.25" hidden="1" customHeight="1" x14ac:dyDescent="0.3">
      <c r="A28" s="28"/>
      <c r="B28" s="28"/>
      <c r="D28" s="4" t="s">
        <v>23</v>
      </c>
    </row>
    <row r="29" spans="1:4" hidden="1" x14ac:dyDescent="0.25"/>
    <row r="30" spans="1:4" hidden="1" x14ac:dyDescent="0.25"/>
    <row r="31" spans="1:4" hidden="1" x14ac:dyDescent="0.25">
      <c r="A31" t="s">
        <v>24</v>
      </c>
    </row>
    <row r="32" spans="1:4" hidden="1" x14ac:dyDescent="0.25">
      <c r="A32" t="s">
        <v>25</v>
      </c>
    </row>
    <row r="33" spans="1:12" hidden="1" x14ac:dyDescent="0.25"/>
    <row r="34" spans="1:12" hidden="1" x14ac:dyDescent="0.25"/>
    <row r="35" spans="1:12" ht="90" customHeight="1" x14ac:dyDescent="0.3">
      <c r="A35" s="29" t="s">
        <v>28</v>
      </c>
      <c r="B35" s="29"/>
      <c r="C35" s="29"/>
      <c r="D35" s="29"/>
    </row>
    <row r="36" spans="1:12" ht="18.75" x14ac:dyDescent="0.3">
      <c r="B36" s="30" t="s">
        <v>29</v>
      </c>
      <c r="C36" s="30"/>
      <c r="D36" s="1"/>
    </row>
    <row r="37" spans="1:12" ht="18.75" x14ac:dyDescent="0.3">
      <c r="B37" s="27"/>
      <c r="C37" s="27"/>
      <c r="D37" s="1"/>
    </row>
    <row r="38" spans="1:12" ht="15.75" thickBot="1" x14ac:dyDescent="0.3"/>
    <row r="39" spans="1:12" ht="18.75" x14ac:dyDescent="0.25">
      <c r="A39" s="31" t="s">
        <v>2</v>
      </c>
      <c r="B39" s="33" t="s">
        <v>3</v>
      </c>
      <c r="C39" s="34"/>
      <c r="D39" s="35"/>
    </row>
    <row r="40" spans="1:12" ht="19.5" thickBot="1" x14ac:dyDescent="0.3">
      <c r="A40" s="32"/>
      <c r="B40" s="6" t="s">
        <v>5</v>
      </c>
      <c r="C40" s="7" t="s">
        <v>6</v>
      </c>
      <c r="D40" s="8" t="s">
        <v>7</v>
      </c>
    </row>
    <row r="41" spans="1:12" ht="18.75" x14ac:dyDescent="0.25">
      <c r="A41" s="9" t="s">
        <v>8</v>
      </c>
      <c r="B41" s="10">
        <v>0</v>
      </c>
      <c r="C41" s="11">
        <v>0</v>
      </c>
      <c r="D41" s="12">
        <v>0</v>
      </c>
    </row>
    <row r="42" spans="1:12" ht="18.75" x14ac:dyDescent="0.25">
      <c r="A42" s="21" t="s">
        <v>9</v>
      </c>
      <c r="B42" s="22">
        <v>6.81</v>
      </c>
      <c r="C42" s="23">
        <v>1.1213329999999999</v>
      </c>
      <c r="D42" s="36">
        <f>B42-C42</f>
        <v>5.6886669999999997</v>
      </c>
      <c r="F42" t="s">
        <v>4</v>
      </c>
    </row>
    <row r="43" spans="1:12" ht="18.75" x14ac:dyDescent="0.25">
      <c r="A43" s="13" t="s">
        <v>10</v>
      </c>
      <c r="B43" s="14">
        <v>0</v>
      </c>
      <c r="C43" s="15">
        <f t="shared" ref="C43" si="2">B43-D43</f>
        <v>0</v>
      </c>
      <c r="D43" s="16">
        <v>0</v>
      </c>
    </row>
    <row r="44" spans="1:12" ht="19.5" thickBot="1" x14ac:dyDescent="0.3">
      <c r="A44" s="17" t="s">
        <v>11</v>
      </c>
      <c r="B44" s="18">
        <v>0</v>
      </c>
      <c r="C44" s="19">
        <v>0</v>
      </c>
      <c r="D44" s="20" t="e">
        <f>[1]резерв!B65</f>
        <v>#REF!</v>
      </c>
    </row>
    <row r="45" spans="1:12" ht="18.75" x14ac:dyDescent="0.25">
      <c r="A45" s="31" t="s">
        <v>2</v>
      </c>
      <c r="B45" s="33" t="s">
        <v>12</v>
      </c>
      <c r="C45" s="34"/>
      <c r="D45" s="35"/>
      <c r="J45" s="37"/>
      <c r="K45" s="38"/>
      <c r="L45" s="38"/>
    </row>
    <row r="46" spans="1:12" ht="19.5" thickBot="1" x14ac:dyDescent="0.3">
      <c r="A46" s="32"/>
      <c r="B46" s="6" t="s">
        <v>5</v>
      </c>
      <c r="C46" s="7" t="s">
        <v>6</v>
      </c>
      <c r="D46" s="8" t="s">
        <v>7</v>
      </c>
    </row>
    <row r="47" spans="1:12" ht="18.75" x14ac:dyDescent="0.25">
      <c r="A47" s="9" t="s">
        <v>8</v>
      </c>
      <c r="B47" s="39">
        <f>28.1+27.4+0.75+1.875</f>
        <v>58.125</v>
      </c>
      <c r="C47" s="25">
        <v>25.255020000000002</v>
      </c>
      <c r="D47" s="26">
        <f>B47-C47</f>
        <v>32.869979999999998</v>
      </c>
      <c r="F47" t="s">
        <v>30</v>
      </c>
    </row>
    <row r="48" spans="1:12" ht="18.75" x14ac:dyDescent="0.25">
      <c r="A48" s="13" t="s">
        <v>9</v>
      </c>
      <c r="B48" s="14">
        <v>0</v>
      </c>
      <c r="C48" s="15">
        <f t="shared" ref="C48:C49" si="3">B48-D48</f>
        <v>0</v>
      </c>
      <c r="D48" s="24">
        <v>0</v>
      </c>
    </row>
    <row r="49" spans="1:8" ht="18.75" x14ac:dyDescent="0.25">
      <c r="A49" s="13" t="s">
        <v>10</v>
      </c>
      <c r="B49" s="14">
        <v>0</v>
      </c>
      <c r="C49" s="15">
        <f t="shared" si="3"/>
        <v>0</v>
      </c>
      <c r="D49" s="16">
        <v>0</v>
      </c>
    </row>
    <row r="50" spans="1:8" ht="19.5" thickBot="1" x14ac:dyDescent="0.3">
      <c r="A50" s="17" t="s">
        <v>11</v>
      </c>
      <c r="B50" s="18">
        <v>0</v>
      </c>
      <c r="C50" s="19">
        <v>0</v>
      </c>
      <c r="D50" s="20" t="e">
        <f>[1]резерв!B71</f>
        <v>#REF!</v>
      </c>
    </row>
    <row r="51" spans="1:8" x14ac:dyDescent="0.25">
      <c r="A51" s="2"/>
      <c r="B51" s="2"/>
      <c r="C51" s="2"/>
      <c r="D51" s="2"/>
    </row>
    <row r="52" spans="1:8" ht="18.75" x14ac:dyDescent="0.25">
      <c r="A52" t="s">
        <v>14</v>
      </c>
      <c r="B52" s="3"/>
      <c r="C52" s="3"/>
      <c r="D52" s="3"/>
    </row>
    <row r="53" spans="1:8" x14ac:dyDescent="0.25">
      <c r="A53" t="s">
        <v>15</v>
      </c>
      <c r="H53" s="5"/>
    </row>
    <row r="54" spans="1:8" x14ac:dyDescent="0.25">
      <c r="A54" t="s">
        <v>16</v>
      </c>
    </row>
    <row r="55" spans="1:8" x14ac:dyDescent="0.25">
      <c r="A55" t="s">
        <v>17</v>
      </c>
    </row>
    <row r="56" spans="1:8" x14ac:dyDescent="0.25">
      <c r="A56" t="s">
        <v>18</v>
      </c>
    </row>
    <row r="57" spans="1:8" x14ac:dyDescent="0.25">
      <c r="A57" t="s">
        <v>15</v>
      </c>
    </row>
    <row r="58" spans="1:8" x14ac:dyDescent="0.25">
      <c r="A58" t="s">
        <v>19</v>
      </c>
    </row>
    <row r="59" spans="1:8" x14ac:dyDescent="0.25">
      <c r="A59" t="s">
        <v>20</v>
      </c>
    </row>
    <row r="60" spans="1:8" x14ac:dyDescent="0.25">
      <c r="A60" t="s">
        <v>21</v>
      </c>
    </row>
    <row r="61" spans="1:8" x14ac:dyDescent="0.25">
      <c r="A61" s="28" t="s">
        <v>31</v>
      </c>
      <c r="B61" s="28"/>
    </row>
    <row r="62" spans="1:8" ht="62.25" customHeight="1" x14ac:dyDescent="0.3">
      <c r="A62" s="28"/>
      <c r="B62" s="28"/>
      <c r="D62" s="40" t="s">
        <v>27</v>
      </c>
    </row>
    <row r="65" spans="1:1" x14ac:dyDescent="0.25">
      <c r="A65" t="s">
        <v>32</v>
      </c>
    </row>
    <row r="66" spans="1:1" x14ac:dyDescent="0.25">
      <c r="A66" t="s">
        <v>26</v>
      </c>
    </row>
  </sheetData>
  <mergeCells count="14">
    <mergeCell ref="A1:D1"/>
    <mergeCell ref="B2:C2"/>
    <mergeCell ref="A5:A6"/>
    <mergeCell ref="B5:D5"/>
    <mergeCell ref="A11:A12"/>
    <mergeCell ref="B11:D11"/>
    <mergeCell ref="A61:B62"/>
    <mergeCell ref="A27:B28"/>
    <mergeCell ref="A35:D35"/>
    <mergeCell ref="B36:C36"/>
    <mergeCell ref="A39:A40"/>
    <mergeCell ref="B39:D39"/>
    <mergeCell ref="A45:A46"/>
    <mergeCell ref="B45:D45"/>
  </mergeCells>
  <pageMargins left="0.7" right="0.7" top="0.75" bottom="0.75" header="0.3" footer="0.3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</vt:lpstr>
      <vt:lpstr>'1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Лиджиева Саглара Владимировна</dc:creator>
  <cp:lastModifiedBy>Пономаренко Татьяна Александровна</cp:lastModifiedBy>
  <cp:lastPrinted>2017-04-24T10:36:54Z</cp:lastPrinted>
  <dcterms:created xsi:type="dcterms:W3CDTF">2017-04-24T10:20:33Z</dcterms:created>
  <dcterms:modified xsi:type="dcterms:W3CDTF">2020-10-29T12:07:17Z</dcterms:modified>
</cp:coreProperties>
</file>